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33\PC Linia 33 din 06 septembrie 2022\"/>
    </mc:Choice>
  </mc:AlternateContent>
  <xr:revisionPtr revIDLastSave="0" documentId="13_ncr:1_{1D49309E-9903-4214-BAB4-E6C1DEC6FB4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aie1" sheetId="1" r:id="rId1"/>
    <sheet name="Foaie2" sheetId="2" r:id="rId2"/>
    <sheet name="Foaie3" sheetId="3" r:id="rId3"/>
  </sheets>
  <calcPr calcId="191029"/>
</workbook>
</file>

<file path=xl/calcChain.xml><?xml version="1.0" encoding="utf-8"?>
<calcChain xmlns="http://schemas.openxmlformats.org/spreadsheetml/2006/main">
  <c r="U67" i="1" l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O67" i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G67" i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BB67" i="1"/>
  <c r="BB68" i="1" s="1"/>
  <c r="BB69" i="1" s="1"/>
  <c r="BB70" i="1" s="1"/>
  <c r="BB71" i="1" s="1"/>
  <c r="BB72" i="1" s="1"/>
  <c r="BB73" i="1" s="1"/>
  <c r="BB74" i="1" s="1"/>
  <c r="BB75" i="1" s="1"/>
  <c r="BB76" i="1" s="1"/>
  <c r="BB77" i="1" s="1"/>
  <c r="BB78" i="1" s="1"/>
  <c r="BB79" i="1" s="1"/>
  <c r="AR67" i="1"/>
  <c r="AR68" i="1" s="1"/>
  <c r="AR69" i="1" s="1"/>
  <c r="AR70" i="1" s="1"/>
  <c r="AR71" i="1" s="1"/>
  <c r="AR72" i="1" s="1"/>
  <c r="AR73" i="1" s="1"/>
  <c r="AR74" i="1" s="1"/>
  <c r="AR75" i="1" s="1"/>
  <c r="AR76" i="1" s="1"/>
  <c r="AR78" i="1" s="1"/>
  <c r="AR79" i="1" s="1"/>
  <c r="AL68" i="1"/>
  <c r="AL69" i="1" s="1"/>
  <c r="AL70" i="1" s="1"/>
  <c r="AL71" i="1" s="1"/>
  <c r="AL72" i="1" s="1"/>
  <c r="AL73" i="1" s="1"/>
  <c r="AL74" i="1" s="1"/>
  <c r="AL75" i="1" s="1"/>
  <c r="AL76" i="1" s="1"/>
  <c r="AL78" i="1" s="1"/>
  <c r="AL79" i="1" s="1"/>
  <c r="AL80" i="1" s="1"/>
  <c r="AL67" i="1"/>
  <c r="BB46" i="1"/>
  <c r="BB47" i="1" s="1"/>
  <c r="BB48" i="1" s="1"/>
  <c r="BB49" i="1" s="1"/>
  <c r="BB50" i="1" s="1"/>
  <c r="BB51" i="1" s="1"/>
  <c r="BB52" i="1" s="1"/>
  <c r="BB53" i="1" s="1"/>
  <c r="BB54" i="1" s="1"/>
  <c r="BB55" i="1" s="1"/>
  <c r="BB56" i="1" s="1"/>
  <c r="BB57" i="1" s="1"/>
  <c r="BB45" i="1"/>
  <c r="AV45" i="1"/>
  <c r="AV46" i="1" s="1"/>
  <c r="AV47" i="1" s="1"/>
  <c r="AV48" i="1" s="1"/>
  <c r="AV49" i="1" s="1"/>
  <c r="AV50" i="1" s="1"/>
  <c r="AV51" i="1" s="1"/>
  <c r="AV52" i="1" s="1"/>
  <c r="AV53" i="1" s="1"/>
  <c r="AV54" i="1" s="1"/>
  <c r="AV56" i="1" s="1"/>
  <c r="AV57" i="1" s="1"/>
  <c r="AR45" i="1"/>
  <c r="AR46" i="1" s="1"/>
  <c r="AR47" i="1" s="1"/>
  <c r="AR48" i="1" s="1"/>
  <c r="AR49" i="1" s="1"/>
  <c r="AR50" i="1" s="1"/>
  <c r="AR51" i="1" s="1"/>
  <c r="AR52" i="1" s="1"/>
  <c r="AR53" i="1" s="1"/>
  <c r="AR54" i="1" s="1"/>
  <c r="AR56" i="1" s="1"/>
  <c r="AR57" i="1" s="1"/>
  <c r="AL45" i="1"/>
  <c r="AL46" i="1" s="1"/>
  <c r="AL47" i="1" s="1"/>
  <c r="AL48" i="1" s="1"/>
  <c r="AL49" i="1" s="1"/>
  <c r="AL50" i="1" s="1"/>
  <c r="AL51" i="1" s="1"/>
  <c r="AL52" i="1" s="1"/>
  <c r="AL53" i="1" s="1"/>
  <c r="AL54" i="1" s="1"/>
  <c r="AL56" i="1" s="1"/>
  <c r="AL57" i="1" s="1"/>
  <c r="AL58" i="1" s="1"/>
  <c r="O46" i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Q46" i="1"/>
  <c r="Q45" i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U49" i="1"/>
  <c r="U50" i="1" s="1"/>
  <c r="U51" i="1" s="1"/>
  <c r="U52" i="1" s="1"/>
  <c r="U53" i="1" s="1"/>
  <c r="U54" i="1" s="1"/>
  <c r="U55" i="1" s="1"/>
  <c r="U56" i="1" s="1"/>
  <c r="U57" i="1" s="1"/>
  <c r="O45" i="1"/>
  <c r="I57" i="1"/>
  <c r="I56" i="1"/>
  <c r="I54" i="1"/>
  <c r="I52" i="1"/>
  <c r="I51" i="1"/>
  <c r="I50" i="1"/>
  <c r="I47" i="1"/>
  <c r="I46" i="1"/>
  <c r="I48" i="1" s="1"/>
  <c r="I49" i="1" s="1"/>
  <c r="I45" i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45" i="1"/>
  <c r="I53" i="1" l="1"/>
  <c r="I55" i="1" s="1"/>
  <c r="U45" i="1" l="1"/>
  <c r="U46" i="1" s="1"/>
  <c r="U47" i="1" s="1"/>
  <c r="U48" i="1" s="1"/>
</calcChain>
</file>

<file path=xl/sharedStrings.xml><?xml version="1.0" encoding="utf-8"?>
<sst xmlns="http://schemas.openxmlformats.org/spreadsheetml/2006/main" count="77" uniqueCount="28">
  <si>
    <t>CĂLĂTORIE PLĂCUTĂ CU S.C. O.T.L.-S.A.</t>
  </si>
  <si>
    <t>KELLEMES UTAZÁST A N.H.K.V.-VEL</t>
  </si>
  <si>
    <t>Morii nr. 4</t>
  </si>
  <si>
    <t>Lotus</t>
  </si>
  <si>
    <t>Dimitrie Cantemir</t>
  </si>
  <si>
    <t>Piaţa 22 Decembrie</t>
  </si>
  <si>
    <t>Eurobusiness Parc 1</t>
  </si>
  <si>
    <t>Luni-vineri în zilele lucrătoare</t>
  </si>
  <si>
    <t>Autogara OTL Decebal</t>
  </si>
  <si>
    <t>Str. Bumbacului</t>
  </si>
  <si>
    <t>Universitate</t>
  </si>
  <si>
    <t>Muzeul Ţării Crişurilor</t>
  </si>
  <si>
    <t>Calea Aradului nr. 9</t>
  </si>
  <si>
    <t>Calea Aradului (sens giratoriu)</t>
  </si>
  <si>
    <t>Oneştilor</t>
  </si>
  <si>
    <t>Sala Antonio Alexe</t>
  </si>
  <si>
    <t>Piaţa Ioşia</t>
  </si>
  <si>
    <t>Morii nr. 5</t>
  </si>
  <si>
    <t>Sâmbăta, duminica şi în sărbători legale</t>
  </si>
  <si>
    <t>13:02</t>
  </si>
  <si>
    <t>Str. Bumbacului (plecare)</t>
  </si>
  <si>
    <r>
      <t xml:space="preserve">                   </t>
    </r>
    <r>
      <rPr>
        <b/>
        <sz val="18"/>
        <color indexed="26"/>
        <rFont val="Clarendon Extended"/>
        <family val="1"/>
      </rPr>
      <t>Linia 33</t>
    </r>
    <r>
      <rPr>
        <sz val="18"/>
        <color indexed="26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06 septembrie 2022</t>
    </r>
  </si>
  <si>
    <t>Eurobusiness Parc 3 (Plexus) (sosire)</t>
  </si>
  <si>
    <t>Eurobusiness Parc 3 (Plexus) (plecare)</t>
  </si>
  <si>
    <t>Oneştilor nr. 76</t>
  </si>
  <si>
    <t>Autogara OTL Nufărul (Peron 4)</t>
  </si>
  <si>
    <t>Str. Bumbacului (stație cap linie)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</si>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</sst>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/>
  </numFmts>
  <fonts count="34">
    <font>
      <u/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Arial"/>
      <charset val="238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u/>
      <sz val="9"/>
      <name val="Arial"/>
      <charset val="238"/>
    </font>
    <font>
      <b/>
      <sz val="12"/>
      <color indexed="9"/>
      <name val="Arial"/>
      <family val="2"/>
    </font>
    <font>
      <u/>
      <sz val="12"/>
      <color indexed="9"/>
      <name val="Arial"/>
      <family val="2"/>
    </font>
    <font>
      <b/>
      <sz val="36"/>
      <color indexed="9"/>
      <name val="Arial Black"/>
      <family val="2"/>
    </font>
    <font>
      <b/>
      <sz val="36"/>
      <color indexed="9"/>
      <name val="Garamond"/>
      <family val="1"/>
    </font>
    <font>
      <u/>
      <sz val="10"/>
      <name val="Garamond"/>
      <family val="1"/>
    </font>
    <font>
      <b/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charset val="238"/>
    </font>
    <font>
      <sz val="10"/>
      <name val="Arial"/>
      <family val="2"/>
    </font>
    <font>
      <b/>
      <u/>
      <sz val="10"/>
      <name val="Arial"/>
      <charset val="238"/>
    </font>
    <font>
      <b/>
      <sz val="10"/>
      <name val="Arial Narrow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8"/>
      <color indexed="26"/>
      <name val="Clarendon Extended"/>
      <family val="1"/>
    </font>
    <font>
      <sz val="18"/>
      <color indexed="26"/>
      <name val="Clarendon Extended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u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vertical="center"/>
    </xf>
    <xf numFmtId="49" fontId="15" fillId="0" borderId="0" xfId="0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7" fillId="0" borderId="0" xfId="0" applyFont="1" applyAlignment="1">
      <alignment vertical="center"/>
    </xf>
    <xf numFmtId="49" fontId="16" fillId="0" borderId="0" xfId="0" applyNumberFormat="1" applyFont="1" applyFill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23" fillId="2" borderId="0" xfId="0" applyNumberFormat="1" applyFont="1" applyFill="1" applyAlignment="1">
      <alignment horizontal="center" vertical="center"/>
    </xf>
    <xf numFmtId="49" fontId="24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left" vertical="center"/>
    </xf>
    <xf numFmtId="49" fontId="28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8" fillId="5" borderId="0" xfId="0" applyNumberFormat="1" applyFont="1" applyFill="1" applyAlignment="1">
      <alignment horizontal="center" vertical="center"/>
    </xf>
    <xf numFmtId="49" fontId="28" fillId="5" borderId="0" xfId="0" applyNumberFormat="1" applyFont="1" applyFill="1" applyAlignment="1">
      <alignment horizontal="left" vertical="center"/>
    </xf>
    <xf numFmtId="49" fontId="31" fillId="5" borderId="0" xfId="0" applyNumberFormat="1" applyFont="1" applyFill="1" applyAlignment="1">
      <alignment horizontal="center" vertical="center"/>
    </xf>
    <xf numFmtId="49" fontId="32" fillId="5" borderId="0" xfId="0" applyNumberFormat="1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5" borderId="0" xfId="0" applyFont="1" applyFill="1" applyAlignment="1">
      <alignment vertical="center"/>
    </xf>
    <xf numFmtId="49" fontId="28" fillId="5" borderId="0" xfId="0" applyNumberFormat="1" applyFont="1" applyFill="1" applyAlignment="1">
      <alignment horizontal="left" vertical="center"/>
    </xf>
    <xf numFmtId="0" fontId="30" fillId="5" borderId="0" xfId="0" applyFont="1" applyFill="1" applyAlignment="1">
      <alignment vertical="center"/>
    </xf>
    <xf numFmtId="49" fontId="29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25" fillId="6" borderId="0" xfId="0" applyFont="1" applyFill="1" applyAlignment="1">
      <alignment vertical="center"/>
    </xf>
    <xf numFmtId="164" fontId="24" fillId="2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1" fillId="0" borderId="0" xfId="0" applyNumberFormat="1" applyFont="1" applyFill="1" applyAlignment="1">
      <alignment vertical="center"/>
    </xf>
    <xf numFmtId="49" fontId="24" fillId="0" borderId="0" xfId="0" applyNumberFormat="1" applyFont="1" applyFill="1" applyAlignment="1">
      <alignment vertical="center"/>
    </xf>
    <xf numFmtId="49" fontId="21" fillId="0" borderId="0" xfId="0" applyNumberFormat="1" applyFont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8" fillId="0" borderId="0" xfId="0" applyNumberFormat="1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29" fillId="5" borderId="0" xfId="0" applyNumberFormat="1" applyFont="1" applyFill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5" borderId="0" xfId="0" applyNumberFormat="1" applyFont="1" applyFill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31" fillId="0" borderId="0" xfId="0" applyNumberFormat="1" applyFont="1" applyFill="1" applyAlignment="1">
      <alignment horizontal="center" vertical="center"/>
    </xf>
    <xf numFmtId="49" fontId="24" fillId="2" borderId="0" xfId="0" applyNumberFormat="1" applyFont="1" applyFill="1" applyAlignment="1">
      <alignment vertical="center"/>
    </xf>
    <xf numFmtId="49" fontId="28" fillId="5" borderId="0" xfId="0" applyNumberFormat="1" applyFont="1" applyFill="1" applyAlignment="1">
      <alignment vertical="center"/>
    </xf>
    <xf numFmtId="164" fontId="28" fillId="5" borderId="0" xfId="0" applyNumberFormat="1" applyFont="1" applyFill="1" applyAlignment="1">
      <alignment horizontal="center" vertical="center"/>
    </xf>
    <xf numFmtId="164" fontId="28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1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vertical="center"/>
    </xf>
    <xf numFmtId="49" fontId="13" fillId="3" borderId="0" xfId="0" applyNumberFormat="1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9" fontId="29" fillId="5" borderId="0" xfId="0" applyNumberFormat="1" applyFont="1" applyFill="1" applyAlignment="1">
      <alignment horizontal="left" vertical="center"/>
    </xf>
    <xf numFmtId="0" fontId="33" fillId="5" borderId="0" xfId="0" applyFont="1" applyFill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16" fillId="4" borderId="0" xfId="0" applyNumberFormat="1" applyFont="1" applyFill="1" applyAlignment="1">
      <alignment horizontal="center" vertical="center" wrapText="1"/>
    </xf>
    <xf numFmtId="49" fontId="21" fillId="6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3692" name="Picture 3" descr="logootl_mic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26</xdr:col>
      <xdr:colOff>266700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9696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n-US" sz="1000" b="0" i="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US" sz="1000" b="0" i="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US" sz="9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1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</xdr:txBody>
    </xdr:sp>
    <xdr:clientData/>
  </xdr:twoCellAnchor>
  <xdr:twoCellAnchor editAs="oneCell">
    <xdr:from>
      <xdr:col>17</xdr:col>
      <xdr:colOff>133350</xdr:colOff>
      <xdr:row>9</xdr:row>
      <xdr:rowOff>152400</xdr:rowOff>
    </xdr:from>
    <xdr:to>
      <xdr:col>39</xdr:col>
      <xdr:colOff>247650</xdr:colOff>
      <xdr:row>39</xdr:row>
      <xdr:rowOff>161926</xdr:rowOff>
    </xdr:to>
    <xdr:pic>
      <xdr:nvPicPr>
        <xdr:cNvPr id="3706" name="Picture 50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6829425"/>
          <a:ext cx="102108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216"/>
  <sheetViews>
    <sheetView tabSelected="1" zoomScale="80" zoomScaleNormal="80" workbookViewId="0">
      <selection activeCell="P12" sqref="P12"/>
    </sheetView>
  </sheetViews>
  <sheetFormatPr defaultRowHeight="12.75"/>
  <cols>
    <col min="1" max="1" width="25.7109375" style="18" customWidth="1"/>
    <col min="2" max="2" width="3.7109375" style="1" customWidth="1"/>
    <col min="3" max="3" width="5" style="1" hidden="1" customWidth="1"/>
    <col min="4" max="4" width="2.7109375" style="1" customWidth="1"/>
    <col min="5" max="5" width="7.7109375" style="2" customWidth="1"/>
    <col min="6" max="6" width="3.28515625" style="1" customWidth="1"/>
    <col min="7" max="7" width="7.7109375" style="1" customWidth="1"/>
    <col min="8" max="8" width="3.28515625" customWidth="1"/>
    <col min="9" max="9" width="7.7109375" customWidth="1"/>
    <col min="10" max="10" width="3.28515625" customWidth="1"/>
    <col min="11" max="11" width="7.7109375" customWidth="1"/>
    <col min="12" max="12" width="3.28515625" customWidth="1"/>
    <col min="13" max="13" width="7.7109375" customWidth="1"/>
    <col min="14" max="14" width="3.28515625" style="1" customWidth="1"/>
    <col min="15" max="15" width="7.7109375" customWidth="1"/>
    <col min="16" max="16" width="3.28515625" customWidth="1"/>
    <col min="17" max="17" width="7.7109375" style="2" customWidth="1"/>
    <col min="18" max="18" width="3.28515625" customWidth="1"/>
    <col min="19" max="19" width="7.7109375" customWidth="1"/>
    <col min="20" max="20" width="3.28515625" customWidth="1"/>
    <col min="21" max="21" width="7.7109375" customWidth="1"/>
    <col min="22" max="22" width="3.28515625" customWidth="1"/>
    <col min="23" max="23" width="7.7109375" customWidth="1"/>
    <col min="24" max="24" width="3.28515625" customWidth="1"/>
    <col min="25" max="25" width="7.7109375" customWidth="1"/>
    <col min="26" max="26" width="3.28515625" customWidth="1"/>
    <col min="27" max="27" width="7.7109375" customWidth="1"/>
    <col min="28" max="28" width="3.28515625" customWidth="1"/>
    <col min="29" max="31" width="10.7109375" customWidth="1"/>
    <col min="32" max="32" width="6.28515625" customWidth="1"/>
    <col min="33" max="33" width="25.7109375" customWidth="1"/>
    <col min="34" max="34" width="3.7109375" customWidth="1"/>
    <col min="35" max="35" width="3.28515625" customWidth="1"/>
    <col min="36" max="36" width="7.7109375" customWidth="1"/>
    <col min="37" max="37" width="3.28515625" customWidth="1"/>
    <col min="38" max="38" width="7.7109375" customWidth="1"/>
    <col min="39" max="39" width="3.28515625" customWidth="1"/>
    <col min="40" max="40" width="7.7109375" customWidth="1"/>
    <col min="41" max="41" width="3.28515625" customWidth="1"/>
    <col min="42" max="42" width="7.7109375" customWidth="1"/>
    <col min="43" max="43" width="3.28515625" customWidth="1"/>
    <col min="44" max="44" width="7.7109375" customWidth="1"/>
    <col min="45" max="45" width="3.28515625" customWidth="1"/>
    <col min="46" max="46" width="7.7109375" customWidth="1"/>
    <col min="47" max="47" width="3.28515625" customWidth="1"/>
    <col min="48" max="48" width="7.7109375" customWidth="1"/>
    <col min="49" max="49" width="3.28515625" customWidth="1"/>
    <col min="50" max="50" width="7.7109375" customWidth="1"/>
    <col min="51" max="51" width="3.28515625" customWidth="1"/>
    <col min="52" max="52" width="7.7109375" customWidth="1"/>
    <col min="53" max="53" width="3.28515625" customWidth="1"/>
    <col min="54" max="54" width="7.7109375" customWidth="1"/>
    <col min="55" max="55" width="3.28515625" customWidth="1"/>
    <col min="56" max="56" width="7.7109375" customWidth="1"/>
    <col min="57" max="57" width="3.28515625" customWidth="1"/>
    <col min="58" max="58" width="7.7109375" customWidth="1"/>
    <col min="59" max="92" width="4.28515625" customWidth="1"/>
    <col min="93" max="93" width="3.7109375" customWidth="1"/>
  </cols>
  <sheetData>
    <row r="1" spans="1:58" ht="11.1" customHeight="1">
      <c r="E1" s="3"/>
    </row>
    <row r="2" spans="1:58" ht="11.1" customHeight="1">
      <c r="E2" s="4"/>
    </row>
    <row r="3" spans="1:58" ht="11.1" customHeight="1">
      <c r="A3" s="19"/>
      <c r="B3" s="8"/>
      <c r="C3" s="8"/>
      <c r="D3" s="8"/>
      <c r="E3" s="9"/>
      <c r="F3" s="8"/>
      <c r="G3" s="8"/>
      <c r="H3" s="10"/>
      <c r="I3" s="10"/>
      <c r="J3" s="10"/>
      <c r="K3" s="10"/>
      <c r="L3" s="10"/>
      <c r="M3" s="10"/>
      <c r="N3" s="8"/>
    </row>
    <row r="4" spans="1:58" ht="12.75" customHeight="1">
      <c r="A4" s="20"/>
      <c r="B4" s="5"/>
      <c r="C4" s="5"/>
      <c r="D4" s="5"/>
      <c r="E4" s="6"/>
      <c r="F4" s="5"/>
      <c r="G4" s="5"/>
      <c r="H4" s="7"/>
      <c r="I4" s="7"/>
      <c r="J4" s="7"/>
      <c r="K4" s="7"/>
      <c r="L4" s="7"/>
      <c r="M4" s="7"/>
      <c r="N4" s="5"/>
      <c r="O4" s="7"/>
      <c r="P4" s="7"/>
      <c r="Q4" s="11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8" ht="12.75" customHeight="1">
      <c r="A5" s="19"/>
      <c r="B5" s="8"/>
      <c r="C5" s="8"/>
      <c r="D5" s="8"/>
      <c r="E5" s="9"/>
      <c r="F5" s="8"/>
      <c r="G5" s="8"/>
      <c r="H5" s="10"/>
      <c r="I5" s="10"/>
      <c r="J5" s="10"/>
      <c r="K5" s="10"/>
      <c r="L5" s="10"/>
      <c r="M5" s="10"/>
      <c r="N5" s="8"/>
      <c r="O5" s="10"/>
      <c r="P5" s="10"/>
      <c r="Q5" s="34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58" ht="33.75" customHeight="1">
      <c r="A6" s="90" t="s">
        <v>21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58" ht="12.75" customHeight="1">
      <c r="A7" s="19"/>
      <c r="B7" s="8"/>
      <c r="C7" s="8"/>
      <c r="D7" s="8"/>
      <c r="E7" s="9"/>
      <c r="F7" s="8"/>
      <c r="G7" s="8"/>
      <c r="H7" s="10"/>
      <c r="I7" s="10"/>
      <c r="J7" s="10"/>
      <c r="K7" s="10"/>
      <c r="L7" s="10"/>
      <c r="M7" s="10"/>
      <c r="N7" s="8"/>
      <c r="O7" s="10"/>
      <c r="P7" s="10"/>
      <c r="Q7" s="3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58" s="12" customFormat="1">
      <c r="A8" s="21"/>
    </row>
    <row r="9" spans="1:58" s="12" customFormat="1" ht="20.100000000000001" customHeight="1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58" s="12" customFormat="1" ht="20.100000000000001" customHeight="1">
      <c r="A10" s="1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58" s="12" customFormat="1" ht="20.100000000000001" customHeight="1">
      <c r="A11" s="1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58" s="12" customFormat="1" ht="20.100000000000001" customHeight="1">
      <c r="A12" s="33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5"/>
      <c r="T12" s="15"/>
      <c r="U12" s="15"/>
      <c r="V12" s="15"/>
      <c r="W12" s="15"/>
      <c r="X12" s="15"/>
      <c r="Y12" s="15"/>
      <c r="Z12" s="15"/>
      <c r="AA12" s="15"/>
      <c r="AB12" s="15"/>
      <c r="AV12" s="13"/>
    </row>
    <row r="13" spans="1:58" s="12" customFormat="1" ht="20.100000000000001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15"/>
      <c r="T13" s="15"/>
      <c r="U13" s="15"/>
      <c r="V13" s="15"/>
      <c r="W13" s="15"/>
      <c r="X13" s="15"/>
      <c r="Y13" s="15"/>
      <c r="Z13" s="15"/>
      <c r="AA13" s="15"/>
      <c r="AB13" s="15"/>
      <c r="AV13" s="13"/>
    </row>
    <row r="14" spans="1:58" s="12" customFormat="1" ht="20.100000000000001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15"/>
      <c r="T14" s="15"/>
      <c r="U14" s="15"/>
      <c r="V14" s="15"/>
      <c r="W14" s="15"/>
      <c r="X14" s="15"/>
      <c r="Y14" s="15"/>
      <c r="Z14" s="15"/>
      <c r="AA14" s="15"/>
      <c r="AB14" s="15"/>
      <c r="AV14" s="13"/>
    </row>
    <row r="15" spans="1:58" s="12" customFormat="1" ht="20.100000000000001" customHeight="1">
      <c r="A15" s="36"/>
      <c r="B15" s="32"/>
      <c r="C15" s="32"/>
      <c r="D15" s="92" t="s">
        <v>0</v>
      </c>
      <c r="E15" s="86"/>
      <c r="F15" s="86"/>
      <c r="G15" s="86"/>
      <c r="H15" s="86"/>
      <c r="I15" s="86"/>
      <c r="J15" s="86"/>
      <c r="K15" s="86"/>
      <c r="L15" s="86"/>
      <c r="M15" s="86"/>
      <c r="N15" s="36"/>
      <c r="O15" s="35"/>
      <c r="P15" s="32"/>
      <c r="Q15" s="32"/>
      <c r="R15" s="32"/>
      <c r="S15" s="15"/>
      <c r="T15" s="15"/>
      <c r="U15" s="15"/>
      <c r="V15" s="15"/>
      <c r="W15" s="15"/>
      <c r="X15" s="15"/>
      <c r="Y15" s="15"/>
      <c r="Z15" s="15"/>
      <c r="AA15" s="15"/>
      <c r="AB15" s="15"/>
      <c r="AT15" s="92" t="s">
        <v>1</v>
      </c>
      <c r="AU15" s="86"/>
      <c r="AV15" s="86"/>
      <c r="AW15" s="86"/>
      <c r="AX15" s="86"/>
      <c r="AY15" s="86"/>
      <c r="AZ15" s="86"/>
      <c r="BA15" s="86"/>
      <c r="BB15" s="86"/>
      <c r="BC15" s="86"/>
      <c r="BD15" s="32"/>
      <c r="BE15" s="32"/>
      <c r="BF15" s="32"/>
    </row>
    <row r="16" spans="1:58" s="12" customFormat="1" ht="20.100000000000001" customHeight="1">
      <c r="A16" s="32"/>
      <c r="B16" s="32"/>
      <c r="C16" s="32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35"/>
      <c r="O16" s="35"/>
      <c r="P16" s="32"/>
      <c r="Q16" s="32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32"/>
      <c r="BE16" s="32"/>
      <c r="BF16" s="32"/>
    </row>
    <row r="17" spans="1:58" s="12" customFormat="1" ht="20.100000000000001" customHeight="1">
      <c r="A17" s="32"/>
      <c r="B17" s="32"/>
      <c r="C17" s="32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35"/>
      <c r="O17" s="35"/>
      <c r="P17" s="32"/>
      <c r="Q17" s="32"/>
      <c r="R17" s="3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32"/>
      <c r="BE17" s="32"/>
      <c r="BF17" s="32"/>
    </row>
    <row r="18" spans="1:58" s="12" customFormat="1" ht="20.100000000000001" customHeight="1">
      <c r="A18" s="32"/>
      <c r="B18" s="32"/>
      <c r="C18" s="32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35"/>
      <c r="O18" s="35"/>
      <c r="P18" s="32"/>
      <c r="Q18" s="32"/>
      <c r="R18" s="3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32"/>
      <c r="BE18" s="32"/>
      <c r="BF18" s="32"/>
    </row>
    <row r="19" spans="1:58" s="12" customFormat="1" ht="20.100000000000001" customHeight="1">
      <c r="A19" s="32"/>
      <c r="B19" s="32"/>
      <c r="C19" s="32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35"/>
      <c r="O19" s="35"/>
      <c r="P19" s="32"/>
      <c r="Q19" s="32"/>
      <c r="R19" s="32"/>
      <c r="S19" s="15"/>
      <c r="T19" s="15"/>
      <c r="U19" s="15"/>
      <c r="V19" s="15"/>
      <c r="W19" s="15"/>
      <c r="X19" s="15"/>
      <c r="Y19" s="15"/>
      <c r="Z19" s="15"/>
      <c r="AA19" s="15"/>
      <c r="AB19" s="15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32"/>
      <c r="BE19" s="32"/>
      <c r="BF19" s="32"/>
    </row>
    <row r="20" spans="1:58" s="12" customFormat="1" ht="20.100000000000001" customHeight="1">
      <c r="A20" s="32"/>
      <c r="B20" s="32"/>
      <c r="C20" s="32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35"/>
      <c r="O20" s="35"/>
      <c r="P20" s="32"/>
      <c r="Q20" s="32"/>
      <c r="R20" s="32"/>
      <c r="S20" s="15"/>
      <c r="T20" s="15"/>
      <c r="U20" s="15"/>
      <c r="V20" s="15"/>
      <c r="W20" s="15"/>
      <c r="X20" s="15"/>
      <c r="Y20" s="15"/>
      <c r="Z20" s="15"/>
      <c r="AA20" s="15"/>
      <c r="AB20" s="15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32"/>
      <c r="BE20" s="32"/>
      <c r="BF20" s="32"/>
    </row>
    <row r="21" spans="1:58" s="12" customFormat="1" ht="20.100000000000001" customHeight="1">
      <c r="A21" s="32"/>
      <c r="B21" s="32"/>
      <c r="C21" s="32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35"/>
      <c r="O21" s="35"/>
      <c r="P21" s="32"/>
      <c r="Q21" s="32"/>
      <c r="R21" s="32"/>
      <c r="S21" s="15"/>
      <c r="T21" s="15"/>
      <c r="U21" s="15"/>
      <c r="V21" s="15"/>
      <c r="W21" s="15"/>
      <c r="X21" s="15"/>
      <c r="Y21" s="15"/>
      <c r="Z21" s="15"/>
      <c r="AA21" s="15"/>
      <c r="AB21" s="15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32"/>
      <c r="BE21" s="32"/>
      <c r="BF21" s="32"/>
    </row>
    <row r="22" spans="1:58" s="12" customFormat="1" ht="20.100000000000001" customHeight="1">
      <c r="A22" s="32"/>
      <c r="B22" s="32"/>
      <c r="C22" s="32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35"/>
      <c r="O22" s="35"/>
      <c r="P22" s="32"/>
      <c r="Q22" s="32"/>
      <c r="R22" s="32"/>
      <c r="S22" s="15"/>
      <c r="T22" s="15"/>
      <c r="U22" s="15"/>
      <c r="V22" s="15"/>
      <c r="W22" s="15"/>
      <c r="X22" s="15"/>
      <c r="Y22" s="15"/>
      <c r="Z22" s="15"/>
      <c r="AA22" s="15"/>
      <c r="AB22" s="15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32"/>
      <c r="BE22" s="32"/>
      <c r="BF22" s="32"/>
    </row>
    <row r="23" spans="1:58" s="12" customFormat="1" ht="20.100000000000001" customHeight="1">
      <c r="A23" s="32"/>
      <c r="B23" s="32"/>
      <c r="C23" s="32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35"/>
      <c r="O23" s="35"/>
      <c r="P23" s="32"/>
      <c r="Q23" s="32"/>
      <c r="R23" s="32"/>
      <c r="S23" s="15"/>
      <c r="T23" s="15"/>
      <c r="U23" s="15"/>
      <c r="V23" s="15"/>
      <c r="W23" s="15"/>
      <c r="X23" s="15"/>
      <c r="Y23" s="15"/>
      <c r="Z23" s="15"/>
      <c r="AA23" s="15"/>
      <c r="AB23" s="15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32"/>
      <c r="BE23" s="32"/>
      <c r="BF23" s="32"/>
    </row>
    <row r="24" spans="1:58" s="12" customFormat="1" ht="20.100000000000001" customHeight="1">
      <c r="A24" s="32"/>
      <c r="B24" s="32"/>
      <c r="C24" s="32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35"/>
      <c r="O24" s="35"/>
      <c r="P24" s="32"/>
      <c r="Q24" s="32"/>
      <c r="R24" s="32"/>
      <c r="S24" s="15"/>
      <c r="T24" s="15"/>
      <c r="U24" s="15"/>
      <c r="V24" s="15"/>
      <c r="W24" s="15"/>
      <c r="X24" s="15"/>
      <c r="Y24" s="15"/>
      <c r="Z24" s="15"/>
      <c r="AA24" s="15"/>
      <c r="AB24" s="15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32"/>
      <c r="BE24" s="32"/>
      <c r="BF24" s="32"/>
    </row>
    <row r="25" spans="1:58" s="12" customFormat="1" ht="20.100000000000001" customHeight="1">
      <c r="A25" s="32"/>
      <c r="B25" s="32"/>
      <c r="C25" s="32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35"/>
      <c r="O25" s="35"/>
      <c r="P25" s="32"/>
      <c r="Q25" s="32"/>
      <c r="R25" s="32"/>
      <c r="S25" s="15"/>
      <c r="T25" s="15"/>
      <c r="U25" s="15"/>
      <c r="V25" s="15"/>
      <c r="W25" s="15"/>
      <c r="X25" s="15"/>
      <c r="Y25" s="15"/>
      <c r="Z25" s="15"/>
      <c r="AA25" s="15"/>
      <c r="AB25" s="15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32"/>
      <c r="BE25" s="32"/>
      <c r="BF25" s="32"/>
    </row>
    <row r="26" spans="1:58" s="12" customFormat="1" ht="20.100000000000001" customHeight="1">
      <c r="A26" s="32"/>
      <c r="B26" s="32"/>
      <c r="C26" s="32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35"/>
      <c r="O26" s="35"/>
      <c r="P26" s="32"/>
      <c r="Q26" s="32"/>
      <c r="R26" s="32"/>
      <c r="S26" s="15"/>
      <c r="T26" s="15"/>
      <c r="U26" s="15"/>
      <c r="V26" s="15"/>
      <c r="W26" s="15"/>
      <c r="X26" s="15"/>
      <c r="Y26" s="15"/>
      <c r="Z26" s="15"/>
      <c r="AA26" s="15"/>
      <c r="AB26" s="15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32"/>
      <c r="BE26" s="32"/>
      <c r="BF26" s="32"/>
    </row>
    <row r="27" spans="1:58" s="12" customFormat="1" ht="20.100000000000001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58" s="12" customFormat="1" ht="20.100000000000001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58" s="12" customFormat="1" ht="20.100000000000001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58" s="12" customFormat="1" ht="20.10000000000000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58" s="12" customFormat="1" ht="20.100000000000001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58" s="12" customFormat="1" ht="20.100000000000001" customHeight="1">
      <c r="A32" s="1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121" s="12" customFormat="1" ht="20.100000000000001" customHeight="1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121" s="12" customFormat="1" ht="20.100000000000001" customHeight="1">
      <c r="A34" s="1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121" s="12" customFormat="1" ht="20.100000000000001" customHeight="1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121" s="12" customFormat="1" ht="20.100000000000001" customHeight="1">
      <c r="A36" s="1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121" s="12" customFormat="1" ht="20.100000000000001" customHeight="1">
      <c r="A37" s="1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121" s="12" customFormat="1" ht="20.100000000000001" customHeight="1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121" s="12" customFormat="1" ht="20.100000000000001" customHeight="1">
      <c r="A39" s="1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121" s="12" customFormat="1" ht="20.100000000000001" customHeight="1">
      <c r="A40" s="1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121" s="12" customFormat="1" ht="13.5">
      <c r="A41" s="1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121" s="12" customFormat="1" ht="15.75">
      <c r="A42" s="83" t="s">
        <v>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G42" s="83" t="s">
        <v>7</v>
      </c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</row>
    <row r="43" spans="1:121" s="13" customFormat="1" ht="7.5" customHeight="1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121" s="25" customFormat="1" ht="13.5" customHeight="1">
      <c r="A44" s="40" t="s">
        <v>20</v>
      </c>
      <c r="B44" s="60"/>
      <c r="C44" s="60"/>
      <c r="D44" s="38"/>
      <c r="E44" s="41"/>
      <c r="F44" s="41"/>
      <c r="G44" s="57">
        <v>0.21249999999999999</v>
      </c>
      <c r="H44" s="57"/>
      <c r="I44" s="57">
        <v>0.31111111111111112</v>
      </c>
      <c r="J44" s="57"/>
      <c r="K44" s="57"/>
      <c r="L44" s="57"/>
      <c r="M44" s="57"/>
      <c r="N44" s="57"/>
      <c r="O44" s="57" t="s">
        <v>19</v>
      </c>
      <c r="P44" s="57"/>
      <c r="Q44" s="57">
        <v>0.71597222222222223</v>
      </c>
      <c r="R44" s="57"/>
      <c r="S44" s="57"/>
      <c r="T44" s="57"/>
      <c r="U44" s="57">
        <v>0.87916666666666676</v>
      </c>
      <c r="V44" s="57"/>
      <c r="W44" s="57"/>
      <c r="X44" s="57"/>
      <c r="Y44" s="57"/>
      <c r="Z44" s="57"/>
      <c r="AA44" s="57"/>
      <c r="AB44" s="57"/>
      <c r="AC44" s="26"/>
      <c r="AD44" s="26"/>
      <c r="AE44" s="26"/>
      <c r="AF44" s="26"/>
      <c r="AG44" s="73" t="s">
        <v>23</v>
      </c>
      <c r="AH44" s="56"/>
      <c r="AI44" s="56"/>
      <c r="AJ44" s="56"/>
      <c r="AK44" s="41"/>
      <c r="AL44" s="57">
        <v>0.26041666666666669</v>
      </c>
      <c r="AM44" s="57"/>
      <c r="AN44" s="57"/>
      <c r="AO44" s="57"/>
      <c r="AP44" s="57"/>
      <c r="AQ44" s="57"/>
      <c r="AR44" s="57">
        <v>0.59375</v>
      </c>
      <c r="AS44" s="57"/>
      <c r="AT44" s="57"/>
      <c r="AU44" s="57"/>
      <c r="AV44" s="57">
        <v>0.71527777777777779</v>
      </c>
      <c r="AW44" s="57"/>
      <c r="AX44" s="57"/>
      <c r="AY44" s="57"/>
      <c r="AZ44" s="57"/>
      <c r="BA44" s="57"/>
      <c r="BB44" s="57">
        <v>0.92708333333333337</v>
      </c>
      <c r="BC44" s="41"/>
      <c r="BD44" s="41"/>
      <c r="BE44" s="41"/>
      <c r="BF44" s="41"/>
      <c r="BG44" s="14"/>
      <c r="BH44" s="14"/>
      <c r="BI44" s="14"/>
      <c r="BJ44" s="14"/>
      <c r="BK44" s="14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</row>
    <row r="45" spans="1:121" s="25" customFormat="1" ht="13.5" customHeight="1">
      <c r="A45" s="64" t="s">
        <v>2</v>
      </c>
      <c r="B45" s="32"/>
      <c r="C45" s="32"/>
      <c r="D45" s="32"/>
      <c r="E45" s="32"/>
      <c r="F45" s="42"/>
      <c r="G45" s="58">
        <f>G44+TIME(0,2,0)</f>
        <v>0.21388888888888888</v>
      </c>
      <c r="H45" s="58"/>
      <c r="I45" s="58">
        <f>I44+TIME(0,2,0)</f>
        <v>0.3125</v>
      </c>
      <c r="J45" s="58"/>
      <c r="K45" s="58"/>
      <c r="L45" s="58"/>
      <c r="M45" s="58"/>
      <c r="N45" s="58"/>
      <c r="O45" s="58">
        <f>O44+TIME(0,2,0)</f>
        <v>0.5444444444444444</v>
      </c>
      <c r="P45" s="58"/>
      <c r="Q45" s="58">
        <f>Q44+TIME(,2,)</f>
        <v>0.71736111111111112</v>
      </c>
      <c r="R45" s="58"/>
      <c r="S45" s="58"/>
      <c r="T45" s="58"/>
      <c r="U45" s="58">
        <f>U44+TIME(,2,)</f>
        <v>0.88055555555555565</v>
      </c>
      <c r="V45" s="58"/>
      <c r="W45" s="58"/>
      <c r="X45" s="58"/>
      <c r="Y45" s="58"/>
      <c r="Z45" s="59"/>
      <c r="AA45" s="58"/>
      <c r="AB45" s="58"/>
      <c r="AC45" s="26"/>
      <c r="AD45" s="26"/>
      <c r="AE45" s="26"/>
      <c r="AF45" s="26"/>
      <c r="AG45" s="62" t="s">
        <v>6</v>
      </c>
      <c r="AH45" s="32"/>
      <c r="AI45" s="32"/>
      <c r="AJ45" s="32"/>
      <c r="AK45" s="42"/>
      <c r="AL45" s="58">
        <f>AL44+TIME(0,3,0)</f>
        <v>0.26250000000000001</v>
      </c>
      <c r="AM45" s="58"/>
      <c r="AN45" s="58"/>
      <c r="AO45" s="58"/>
      <c r="AP45" s="58"/>
      <c r="AQ45" s="58"/>
      <c r="AR45" s="58">
        <f t="shared" ref="AR45" si="0">AR44+TIME(0,3,0)</f>
        <v>0.59583333333333333</v>
      </c>
      <c r="AS45" s="58"/>
      <c r="AT45" s="58"/>
      <c r="AU45" s="58"/>
      <c r="AV45" s="58">
        <f t="shared" ref="AV45" si="1">AV44+TIME(0,3,0)</f>
        <v>0.71736111111111112</v>
      </c>
      <c r="AW45" s="58"/>
      <c r="AX45" s="58"/>
      <c r="AY45" s="58"/>
      <c r="AZ45" s="58"/>
      <c r="BA45" s="58"/>
      <c r="BB45" s="58">
        <f>BB44+TIME(0,2,0)</f>
        <v>0.92847222222222225</v>
      </c>
      <c r="BC45" s="42"/>
      <c r="BD45" s="42"/>
      <c r="BE45" s="42"/>
      <c r="BF45" s="42"/>
      <c r="BG45" s="14"/>
      <c r="BH45" s="14"/>
      <c r="BI45" s="14"/>
      <c r="BJ45" s="14"/>
      <c r="BK45" s="14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</row>
    <row r="46" spans="1:121" s="25" customFormat="1" ht="13.5" customHeight="1">
      <c r="A46" s="64" t="s">
        <v>3</v>
      </c>
      <c r="B46" s="32"/>
      <c r="C46" s="32"/>
      <c r="D46" s="32"/>
      <c r="E46" s="32"/>
      <c r="F46" s="42"/>
      <c r="G46" s="58">
        <f>G45+TIME(0,2,0)</f>
        <v>0.21527777777777776</v>
      </c>
      <c r="H46" s="58"/>
      <c r="I46" s="58">
        <f>I45+TIME(0,3,0)</f>
        <v>0.31458333333333333</v>
      </c>
      <c r="J46" s="58"/>
      <c r="K46" s="58"/>
      <c r="L46" s="58"/>
      <c r="M46" s="58"/>
      <c r="N46" s="58"/>
      <c r="O46" s="58">
        <f>O45+TIME(,5,)</f>
        <v>0.54791666666666661</v>
      </c>
      <c r="P46" s="58"/>
      <c r="Q46" s="58">
        <f>Q45+TIME(,5,)</f>
        <v>0.72083333333333333</v>
      </c>
      <c r="R46" s="58"/>
      <c r="S46" s="58"/>
      <c r="T46" s="58"/>
      <c r="U46" s="58">
        <f>U45+TIME(,2,)</f>
        <v>0.88194444444444453</v>
      </c>
      <c r="V46" s="58"/>
      <c r="W46" s="58"/>
      <c r="X46" s="58"/>
      <c r="Y46" s="58"/>
      <c r="Z46" s="59"/>
      <c r="AA46" s="58"/>
      <c r="AB46" s="58"/>
      <c r="AC46" s="26"/>
      <c r="AD46" s="26"/>
      <c r="AE46" s="26"/>
      <c r="AF46" s="26"/>
      <c r="AG46" s="62" t="s">
        <v>16</v>
      </c>
      <c r="AH46" s="32"/>
      <c r="AI46" s="32"/>
      <c r="AJ46" s="32"/>
      <c r="AK46" s="42"/>
      <c r="AL46" s="58">
        <f>AL45+TIME(0,5,0)</f>
        <v>0.26597222222222222</v>
      </c>
      <c r="AM46" s="58"/>
      <c r="AN46" s="58"/>
      <c r="AO46" s="58"/>
      <c r="AP46" s="58"/>
      <c r="AQ46" s="58"/>
      <c r="AR46" s="58">
        <f>AR45+TIME(0,6,0)</f>
        <v>0.6</v>
      </c>
      <c r="AS46" s="58"/>
      <c r="AT46" s="58"/>
      <c r="AU46" s="58"/>
      <c r="AV46" s="58">
        <f>AV45+TIME(0,13,0)</f>
        <v>0.72638888888888886</v>
      </c>
      <c r="AW46" s="58"/>
      <c r="AX46" s="58"/>
      <c r="AY46" s="58"/>
      <c r="AZ46" s="58"/>
      <c r="BA46" s="58"/>
      <c r="BB46" s="58">
        <f>BB45+TIME(0,5,0)</f>
        <v>0.93194444444444446</v>
      </c>
      <c r="BC46" s="42"/>
      <c r="BD46" s="42"/>
      <c r="BE46" s="42"/>
      <c r="BF46" s="42"/>
      <c r="BG46" s="14"/>
      <c r="BH46" s="14"/>
      <c r="BI46" s="14"/>
      <c r="BJ46" s="14"/>
      <c r="BK46" s="14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</row>
    <row r="47" spans="1:121" s="25" customFormat="1" ht="13.5" customHeight="1">
      <c r="A47" s="65" t="s">
        <v>4</v>
      </c>
      <c r="B47" s="60"/>
      <c r="C47" s="60"/>
      <c r="D47" s="38"/>
      <c r="E47" s="41"/>
      <c r="F47" s="41"/>
      <c r="G47" s="57">
        <f t="shared" ref="G47:I47" si="2">G46+TIME(0,2,0)</f>
        <v>0.21666666666666665</v>
      </c>
      <c r="H47" s="57"/>
      <c r="I47" s="57">
        <f>I46+TIME(0,3,0)</f>
        <v>0.31666666666666665</v>
      </c>
      <c r="J47" s="57"/>
      <c r="K47" s="57"/>
      <c r="L47" s="57"/>
      <c r="M47" s="57"/>
      <c r="N47" s="57"/>
      <c r="O47" s="57">
        <f>O46+TIME(,2,)</f>
        <v>0.54930555555555549</v>
      </c>
      <c r="P47" s="57"/>
      <c r="Q47" s="57">
        <f>Q46+TIME(,2,)</f>
        <v>0.72222222222222221</v>
      </c>
      <c r="R47" s="57"/>
      <c r="S47" s="57"/>
      <c r="T47" s="57"/>
      <c r="U47" s="57">
        <f>U46+TIME(,2,)</f>
        <v>0.88333333333333341</v>
      </c>
      <c r="V47" s="57"/>
      <c r="W47" s="57"/>
      <c r="X47" s="57"/>
      <c r="Y47" s="57"/>
      <c r="Z47" s="57"/>
      <c r="AA47" s="57"/>
      <c r="AB47" s="57"/>
      <c r="AC47" s="26"/>
      <c r="AD47" s="26"/>
      <c r="AE47" s="26"/>
      <c r="AF47" s="26"/>
      <c r="AG47" s="65" t="s">
        <v>15</v>
      </c>
      <c r="AH47" s="56"/>
      <c r="AI47" s="56"/>
      <c r="AJ47" s="56"/>
      <c r="AK47" s="41"/>
      <c r="AL47" s="57">
        <f>AL46+TIME(0,1,0)</f>
        <v>0.26666666666666666</v>
      </c>
      <c r="AM47" s="57"/>
      <c r="AN47" s="57"/>
      <c r="AO47" s="57"/>
      <c r="AP47" s="57"/>
      <c r="AQ47" s="57"/>
      <c r="AR47" s="57">
        <f t="shared" ref="AR47:AR48" si="3">AR46+TIME(0,2,0)</f>
        <v>0.60138888888888886</v>
      </c>
      <c r="AS47" s="57"/>
      <c r="AT47" s="57"/>
      <c r="AU47" s="57"/>
      <c r="AV47" s="57">
        <f t="shared" ref="AV47:AV48" si="4">AV46+TIME(0,2,0)</f>
        <v>0.72777777777777775</v>
      </c>
      <c r="AW47" s="57"/>
      <c r="AX47" s="57"/>
      <c r="AY47" s="57"/>
      <c r="AZ47" s="57"/>
      <c r="BA47" s="57"/>
      <c r="BB47" s="57">
        <f t="shared" ref="BB47:BB48" si="5">BB46+TIME(0,2,0)</f>
        <v>0.93333333333333335</v>
      </c>
      <c r="BC47" s="41"/>
      <c r="BD47" s="41"/>
      <c r="BE47" s="41"/>
      <c r="BF47" s="41"/>
      <c r="BG47" s="14"/>
      <c r="BH47" s="14"/>
      <c r="BI47" s="14"/>
      <c r="BJ47" s="14"/>
      <c r="BK47" s="14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</row>
    <row r="48" spans="1:121" s="25" customFormat="1" ht="13.5" customHeight="1">
      <c r="A48" s="55" t="s">
        <v>5</v>
      </c>
      <c r="B48" s="61"/>
      <c r="C48" s="61"/>
      <c r="D48" s="16"/>
      <c r="E48" s="42"/>
      <c r="F48" s="42"/>
      <c r="G48" s="58">
        <f>G47+TIME(0,3,0)</f>
        <v>0.21874999999999997</v>
      </c>
      <c r="H48" s="58"/>
      <c r="I48" s="58">
        <f>I47+TIME(0,3,0)</f>
        <v>0.31874999999999998</v>
      </c>
      <c r="J48" s="58"/>
      <c r="K48" s="58"/>
      <c r="L48" s="58"/>
      <c r="M48" s="58"/>
      <c r="N48" s="58"/>
      <c r="O48" s="58">
        <f>O47+TIME(,3,)</f>
        <v>0.55138888888888882</v>
      </c>
      <c r="P48" s="58"/>
      <c r="Q48" s="58">
        <f>Q47+TIME(,3,)</f>
        <v>0.72430555555555554</v>
      </c>
      <c r="R48" s="58"/>
      <c r="S48" s="58"/>
      <c r="T48" s="58"/>
      <c r="U48" s="58">
        <f>U47+TIME(,3,)</f>
        <v>0.88541666666666674</v>
      </c>
      <c r="V48" s="58"/>
      <c r="W48" s="58"/>
      <c r="X48" s="58"/>
      <c r="Y48" s="58"/>
      <c r="Z48" s="58"/>
      <c r="AA48" s="58"/>
      <c r="AB48" s="58"/>
      <c r="AC48" s="26"/>
      <c r="AD48" s="26"/>
      <c r="AE48" s="26"/>
      <c r="AF48" s="26"/>
      <c r="AG48" s="62" t="s">
        <v>24</v>
      </c>
      <c r="AH48" s="32"/>
      <c r="AI48" s="32"/>
      <c r="AJ48" s="32"/>
      <c r="AK48" s="42"/>
      <c r="AL48" s="58">
        <f>AL47+TIME(0,2,0)</f>
        <v>0.26805555555555555</v>
      </c>
      <c r="AM48" s="58"/>
      <c r="AN48" s="58"/>
      <c r="AO48" s="58"/>
      <c r="AP48" s="58"/>
      <c r="AQ48" s="58"/>
      <c r="AR48" s="58">
        <f t="shared" si="3"/>
        <v>0.60277777777777775</v>
      </c>
      <c r="AS48" s="58"/>
      <c r="AT48" s="58"/>
      <c r="AU48" s="58"/>
      <c r="AV48" s="58">
        <f t="shared" si="4"/>
        <v>0.72916666666666663</v>
      </c>
      <c r="AW48" s="58"/>
      <c r="AX48" s="58"/>
      <c r="AY48" s="58"/>
      <c r="AZ48" s="58"/>
      <c r="BA48" s="58"/>
      <c r="BB48" s="58">
        <f t="shared" si="5"/>
        <v>0.93472222222222223</v>
      </c>
      <c r="BC48" s="42"/>
      <c r="BD48" s="42"/>
      <c r="BE48" s="42"/>
      <c r="BF48" s="42"/>
      <c r="BG48" s="14"/>
      <c r="BH48" s="14"/>
      <c r="BI48" s="14"/>
      <c r="BJ48" s="14"/>
      <c r="BK48" s="14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</row>
    <row r="49" spans="1:121" s="25" customFormat="1" ht="13.5" customHeight="1">
      <c r="A49" s="62" t="s">
        <v>10</v>
      </c>
      <c r="B49" s="32"/>
      <c r="C49" s="32"/>
      <c r="D49" s="32"/>
      <c r="E49" s="32"/>
      <c r="F49" s="42"/>
      <c r="G49" s="58">
        <f>G48+TIME(0,3,0)</f>
        <v>0.2208333333333333</v>
      </c>
      <c r="H49" s="58"/>
      <c r="I49" s="58">
        <f>I48+TIME(0,3,0)</f>
        <v>0.3208333333333333</v>
      </c>
      <c r="J49" s="58"/>
      <c r="K49" s="58"/>
      <c r="L49" s="58"/>
      <c r="M49" s="58"/>
      <c r="N49" s="58"/>
      <c r="O49" s="58">
        <f>O48+TIME(0,3,0)</f>
        <v>0.55347222222222214</v>
      </c>
      <c r="P49" s="58"/>
      <c r="Q49" s="58">
        <f>Q48+TIME(0,3,0)</f>
        <v>0.72638888888888886</v>
      </c>
      <c r="R49" s="58"/>
      <c r="S49" s="58"/>
      <c r="T49" s="58"/>
      <c r="U49" s="58">
        <f>U48+TIME(0,3,0)</f>
        <v>0.88750000000000007</v>
      </c>
      <c r="V49" s="58"/>
      <c r="W49" s="58"/>
      <c r="X49" s="58"/>
      <c r="Y49" s="58"/>
      <c r="Z49" s="58"/>
      <c r="AA49" s="58"/>
      <c r="AB49" s="58"/>
      <c r="AC49" s="27"/>
      <c r="AD49" s="26"/>
      <c r="AE49" s="26"/>
      <c r="AF49" s="26"/>
      <c r="AG49" s="62" t="s">
        <v>13</v>
      </c>
      <c r="AH49" s="32"/>
      <c r="AI49" s="32"/>
      <c r="AJ49" s="32"/>
      <c r="AK49" s="42"/>
      <c r="AL49" s="58">
        <f>AL48+TIME(0,3,0)</f>
        <v>0.27013888888888887</v>
      </c>
      <c r="AM49" s="58"/>
      <c r="AN49" s="58"/>
      <c r="AO49" s="58"/>
      <c r="AP49" s="58"/>
      <c r="AQ49" s="58"/>
      <c r="AR49" s="58">
        <f>AR48+TIME(0,3,0)</f>
        <v>0.60486111111111107</v>
      </c>
      <c r="AS49" s="58"/>
      <c r="AT49" s="58"/>
      <c r="AU49" s="58"/>
      <c r="AV49" s="58">
        <f>AV48+TIME(0,3,0)</f>
        <v>0.73124999999999996</v>
      </c>
      <c r="AW49" s="58"/>
      <c r="AX49" s="58"/>
      <c r="AY49" s="58"/>
      <c r="AZ49" s="58"/>
      <c r="BA49" s="58"/>
      <c r="BB49" s="58">
        <f>BB48+TIME(0,3,0)</f>
        <v>0.93680555555555556</v>
      </c>
      <c r="BC49" s="42"/>
      <c r="BD49" s="42"/>
      <c r="BE49" s="42"/>
      <c r="BF49" s="42"/>
      <c r="BG49" s="14"/>
      <c r="BH49" s="14"/>
      <c r="BI49" s="14"/>
      <c r="BJ49" s="14"/>
      <c r="BK49" s="14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</row>
    <row r="50" spans="1:121" s="25" customFormat="1" ht="13.5" customHeight="1">
      <c r="A50" s="65" t="s">
        <v>11</v>
      </c>
      <c r="B50" s="60"/>
      <c r="C50" s="60"/>
      <c r="D50" s="38"/>
      <c r="E50" s="41"/>
      <c r="F50" s="41"/>
      <c r="G50" s="57">
        <f t="shared" ref="G50:I52" si="6">G49+TIME(0,2,0)</f>
        <v>0.22222222222222218</v>
      </c>
      <c r="H50" s="57"/>
      <c r="I50" s="57">
        <f>I49+TIME(0,3,0)</f>
        <v>0.32291666666666663</v>
      </c>
      <c r="J50" s="57"/>
      <c r="K50" s="57"/>
      <c r="L50" s="57"/>
      <c r="M50" s="57"/>
      <c r="N50" s="57"/>
      <c r="O50" s="57">
        <f t="shared" ref="O50:Q50" si="7">O49+TIME(0,2,0)</f>
        <v>0.55486111111111103</v>
      </c>
      <c r="P50" s="57"/>
      <c r="Q50" s="57">
        <f t="shared" si="7"/>
        <v>0.72777777777777775</v>
      </c>
      <c r="R50" s="57"/>
      <c r="S50" s="57"/>
      <c r="T50" s="57"/>
      <c r="U50" s="57">
        <f t="shared" ref="U50" si="8">U49+TIME(0,2,0)</f>
        <v>0.88888888888888895</v>
      </c>
      <c r="V50" s="57"/>
      <c r="W50" s="57"/>
      <c r="X50" s="57"/>
      <c r="Y50" s="57"/>
      <c r="Z50" s="57"/>
      <c r="AA50" s="57"/>
      <c r="AB50" s="57"/>
      <c r="AC50" s="27"/>
      <c r="AD50" s="26"/>
      <c r="AE50" s="26"/>
      <c r="AF50" s="26"/>
      <c r="AG50" s="65" t="s">
        <v>8</v>
      </c>
      <c r="AH50" s="56"/>
      <c r="AI50" s="56"/>
      <c r="AJ50" s="56"/>
      <c r="AK50" s="41"/>
      <c r="AL50" s="57">
        <f>AL49+TIME(0,2,0)</f>
        <v>0.27152777777777776</v>
      </c>
      <c r="AM50" s="57"/>
      <c r="AN50" s="57"/>
      <c r="AO50" s="57"/>
      <c r="AP50" s="57"/>
      <c r="AQ50" s="57"/>
      <c r="AR50" s="57">
        <f>AR49+TIME(0,2,0)</f>
        <v>0.60624999999999996</v>
      </c>
      <c r="AS50" s="57"/>
      <c r="AT50" s="57"/>
      <c r="AU50" s="57"/>
      <c r="AV50" s="57">
        <f>AV49+TIME(0,3,0)</f>
        <v>0.73333333333333328</v>
      </c>
      <c r="AW50" s="57"/>
      <c r="AX50" s="57"/>
      <c r="AY50" s="57"/>
      <c r="AZ50" s="57"/>
      <c r="BA50" s="57"/>
      <c r="BB50" s="57">
        <f t="shared" ref="BB50" si="9">BB49+TIME(0,2,0)</f>
        <v>0.93819444444444444</v>
      </c>
      <c r="BC50" s="41"/>
      <c r="BD50" s="41"/>
      <c r="BE50" s="41"/>
      <c r="BF50" s="41"/>
      <c r="BG50" s="14"/>
      <c r="BH50" s="14"/>
      <c r="BI50" s="14"/>
      <c r="BJ50" s="14"/>
      <c r="BK50" s="14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</row>
    <row r="51" spans="1:121" s="25" customFormat="1" ht="13.5" customHeight="1">
      <c r="A51" s="62" t="s">
        <v>12</v>
      </c>
      <c r="B51" s="32"/>
      <c r="C51" s="32"/>
      <c r="D51" s="32"/>
      <c r="E51" s="32"/>
      <c r="F51" s="42"/>
      <c r="G51" s="58">
        <f>G50+TIME(0,3,0)</f>
        <v>0.22430555555555551</v>
      </c>
      <c r="H51" s="58"/>
      <c r="I51" s="58">
        <f>I50+TIME(0,5,0)</f>
        <v>0.32638888888888884</v>
      </c>
      <c r="J51" s="58"/>
      <c r="K51" s="58"/>
      <c r="L51" s="58"/>
      <c r="M51" s="58"/>
      <c r="N51" s="58"/>
      <c r="O51" s="58">
        <f>O50+TIME(0,3,0)</f>
        <v>0.55694444444444435</v>
      </c>
      <c r="P51" s="58"/>
      <c r="Q51" s="58">
        <f>Q50+TIME(0,3,0)</f>
        <v>0.72986111111111107</v>
      </c>
      <c r="R51" s="58"/>
      <c r="S51" s="58"/>
      <c r="T51" s="58"/>
      <c r="U51" s="58">
        <f>U50+TIME(0,3,0)</f>
        <v>0.89097222222222228</v>
      </c>
      <c r="V51" s="58"/>
      <c r="W51" s="58"/>
      <c r="X51" s="58"/>
      <c r="Y51" s="58"/>
      <c r="Z51" s="58"/>
      <c r="AA51" s="58"/>
      <c r="AB51" s="58"/>
      <c r="AC51" s="27"/>
      <c r="AD51" s="26"/>
      <c r="AE51" s="26"/>
      <c r="AF51" s="26"/>
      <c r="AG51" s="62" t="s">
        <v>11</v>
      </c>
      <c r="AH51" s="32"/>
      <c r="AI51" s="32"/>
      <c r="AJ51" s="32"/>
      <c r="AK51" s="42"/>
      <c r="AL51" s="58">
        <f>AL50+TIME(0,2,0)</f>
        <v>0.27291666666666664</v>
      </c>
      <c r="AM51" s="58"/>
      <c r="AN51" s="58"/>
      <c r="AO51" s="58"/>
      <c r="AP51" s="58"/>
      <c r="AQ51" s="58"/>
      <c r="AR51" s="58">
        <f>AR50+TIME(0,4,0)</f>
        <v>0.60902777777777772</v>
      </c>
      <c r="AS51" s="58"/>
      <c r="AT51" s="58"/>
      <c r="AU51" s="58"/>
      <c r="AV51" s="58">
        <f>AV50+TIME(0,3,0)</f>
        <v>0.73541666666666661</v>
      </c>
      <c r="AW51" s="58"/>
      <c r="AX51" s="58"/>
      <c r="AY51" s="58"/>
      <c r="AZ51" s="58"/>
      <c r="BA51" s="58"/>
      <c r="BB51" s="58">
        <f>BB50+TIME(0,1,0)</f>
        <v>0.93888888888888888</v>
      </c>
      <c r="BC51" s="42"/>
      <c r="BD51" s="42"/>
      <c r="BE51" s="42"/>
      <c r="BF51" s="42"/>
      <c r="BG51" s="14"/>
      <c r="BH51" s="14"/>
      <c r="BI51" s="14"/>
      <c r="BJ51" s="14"/>
      <c r="BK51" s="14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</row>
    <row r="52" spans="1:121" s="25" customFormat="1" ht="13.5" customHeight="1">
      <c r="A52" s="62" t="s">
        <v>13</v>
      </c>
      <c r="B52" s="32"/>
      <c r="C52" s="32"/>
      <c r="D52" s="32"/>
      <c r="E52" s="32"/>
      <c r="F52" s="42"/>
      <c r="G52" s="58">
        <f t="shared" si="6"/>
        <v>0.22569444444444439</v>
      </c>
      <c r="H52" s="58"/>
      <c r="I52" s="58">
        <f>I51+TIME(0,4,0)</f>
        <v>0.32916666666666661</v>
      </c>
      <c r="J52" s="58"/>
      <c r="K52" s="58"/>
      <c r="L52" s="58"/>
      <c r="M52" s="58"/>
      <c r="N52" s="58"/>
      <c r="O52" s="58">
        <f t="shared" ref="O52:Q52" si="10">O51+TIME(0,2,0)</f>
        <v>0.55833333333333324</v>
      </c>
      <c r="P52" s="58"/>
      <c r="Q52" s="58">
        <f t="shared" si="10"/>
        <v>0.73124999999999996</v>
      </c>
      <c r="R52" s="58"/>
      <c r="S52" s="58"/>
      <c r="T52" s="58"/>
      <c r="U52" s="58">
        <f t="shared" ref="U52" si="11">U51+TIME(0,2,0)</f>
        <v>0.89236111111111116</v>
      </c>
      <c r="V52" s="58"/>
      <c r="W52" s="58"/>
      <c r="X52" s="58"/>
      <c r="Y52" s="58"/>
      <c r="Z52" s="58"/>
      <c r="AA52" s="58"/>
      <c r="AB52" s="58"/>
      <c r="AC52" s="27"/>
      <c r="AD52" s="26"/>
      <c r="AE52" s="26"/>
      <c r="AF52" s="26"/>
      <c r="AG52" s="62" t="s">
        <v>10</v>
      </c>
      <c r="AH52" s="32"/>
      <c r="AI52" s="32"/>
      <c r="AJ52" s="32"/>
      <c r="AK52" s="42"/>
      <c r="AL52" s="58">
        <f t="shared" ref="AL52" si="12">AL51+TIME(0,1,0)</f>
        <v>0.27361111111111108</v>
      </c>
      <c r="AM52" s="58"/>
      <c r="AN52" s="58"/>
      <c r="AO52" s="58"/>
      <c r="AP52" s="58"/>
      <c r="AQ52" s="58"/>
      <c r="AR52" s="58">
        <f>AR51+TIME(0,2,0)</f>
        <v>0.61041666666666661</v>
      </c>
      <c r="AS52" s="58"/>
      <c r="AT52" s="58"/>
      <c r="AU52" s="58"/>
      <c r="AV52" s="58">
        <f t="shared" ref="AV52" si="13">AV51+TIME(0,1,0)</f>
        <v>0.73611111111111105</v>
      </c>
      <c r="AW52" s="58"/>
      <c r="AX52" s="58"/>
      <c r="AY52" s="58"/>
      <c r="AZ52" s="58"/>
      <c r="BA52" s="58"/>
      <c r="BB52" s="58">
        <f>BB51+TIME(0,2,0)</f>
        <v>0.94027777777777777</v>
      </c>
      <c r="BC52" s="42"/>
      <c r="BD52" s="42"/>
      <c r="BE52" s="42"/>
      <c r="BF52" s="42"/>
      <c r="BG52" s="14"/>
      <c r="BH52" s="14"/>
      <c r="BI52" s="14"/>
      <c r="BJ52" s="14"/>
      <c r="BK52" s="14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</row>
    <row r="53" spans="1:121" s="25" customFormat="1" ht="13.5" customHeight="1">
      <c r="A53" s="65" t="s">
        <v>14</v>
      </c>
      <c r="B53" s="60"/>
      <c r="C53" s="60"/>
      <c r="D53" s="38"/>
      <c r="E53" s="41"/>
      <c r="F53" s="41"/>
      <c r="G53" s="57">
        <f>G52+TIME(0,3,0)</f>
        <v>0.22777777777777772</v>
      </c>
      <c r="H53" s="57"/>
      <c r="I53" s="57">
        <f>I52+TIME(0,3,0)</f>
        <v>0.33124999999999993</v>
      </c>
      <c r="J53" s="57"/>
      <c r="K53" s="57"/>
      <c r="L53" s="57"/>
      <c r="M53" s="57"/>
      <c r="N53" s="57"/>
      <c r="O53" s="57">
        <f>O52+TIME(0,3,0)</f>
        <v>0.56041666666666656</v>
      </c>
      <c r="P53" s="57"/>
      <c r="Q53" s="57">
        <f>Q52+TIME(0,3,0)</f>
        <v>0.73333333333333328</v>
      </c>
      <c r="R53" s="57"/>
      <c r="S53" s="57"/>
      <c r="T53" s="57"/>
      <c r="U53" s="57">
        <f>U52+TIME(0,3,0)</f>
        <v>0.89444444444444449</v>
      </c>
      <c r="V53" s="57"/>
      <c r="W53" s="57"/>
      <c r="X53" s="57"/>
      <c r="Y53" s="57"/>
      <c r="Z53" s="57"/>
      <c r="AA53" s="57"/>
      <c r="AB53" s="57"/>
      <c r="AC53" s="27"/>
      <c r="AD53" s="26"/>
      <c r="AE53" s="26"/>
      <c r="AF53" s="26"/>
      <c r="AG53" s="65" t="s">
        <v>5</v>
      </c>
      <c r="AH53" s="56"/>
      <c r="AI53" s="56"/>
      <c r="AJ53" s="56"/>
      <c r="AK53" s="41"/>
      <c r="AL53" s="57">
        <f>AL52+TIME(0,4,0)</f>
        <v>0.27638888888888885</v>
      </c>
      <c r="AM53" s="57"/>
      <c r="AN53" s="57"/>
      <c r="AO53" s="57"/>
      <c r="AP53" s="57"/>
      <c r="AQ53" s="57"/>
      <c r="AR53" s="57">
        <f>AR52+TIME(0,4,0)</f>
        <v>0.61319444444444438</v>
      </c>
      <c r="AS53" s="57"/>
      <c r="AT53" s="57"/>
      <c r="AU53" s="57"/>
      <c r="AV53" s="57">
        <f>AV52+TIME(0,4,0)</f>
        <v>0.73888888888888882</v>
      </c>
      <c r="AW53" s="57"/>
      <c r="AX53" s="57"/>
      <c r="AY53" s="57"/>
      <c r="AZ53" s="57"/>
      <c r="BA53" s="57"/>
      <c r="BB53" s="57">
        <f>BB52+TIME(0,4,0)</f>
        <v>0.94305555555555554</v>
      </c>
      <c r="BC53" s="41"/>
      <c r="BD53" s="41"/>
      <c r="BE53" s="41"/>
      <c r="BF53" s="41"/>
      <c r="BG53" s="14"/>
      <c r="BH53" s="14"/>
      <c r="BI53" s="14"/>
      <c r="BJ53" s="14"/>
      <c r="BK53" s="14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</row>
    <row r="54" spans="1:121" s="25" customFormat="1" ht="13.5" customHeight="1">
      <c r="A54" s="62" t="s">
        <v>15</v>
      </c>
      <c r="B54" s="32"/>
      <c r="C54" s="32"/>
      <c r="D54" s="32"/>
      <c r="E54" s="32"/>
      <c r="F54" s="42"/>
      <c r="G54" s="58">
        <f>G53+TIME(0,1,0)</f>
        <v>0.22847222222222216</v>
      </c>
      <c r="H54" s="58"/>
      <c r="I54" s="58">
        <f>I53+TIME(0,3,0)</f>
        <v>0.33333333333333326</v>
      </c>
      <c r="J54" s="58"/>
      <c r="K54" s="58"/>
      <c r="L54" s="58"/>
      <c r="M54" s="58"/>
      <c r="N54" s="58"/>
      <c r="O54" s="58">
        <f>O53+TIME(0,1,0)</f>
        <v>0.56111111111111101</v>
      </c>
      <c r="P54" s="58"/>
      <c r="Q54" s="58">
        <f>Q53+TIME(0,1,0)</f>
        <v>0.73402777777777772</v>
      </c>
      <c r="R54" s="58"/>
      <c r="S54" s="58"/>
      <c r="T54" s="58"/>
      <c r="U54" s="58">
        <f>U53+TIME(0,1,0)</f>
        <v>0.89513888888888893</v>
      </c>
      <c r="V54" s="58"/>
      <c r="W54" s="58"/>
      <c r="X54" s="58"/>
      <c r="Y54" s="58"/>
      <c r="Z54" s="58"/>
      <c r="AA54" s="58"/>
      <c r="AB54" s="58"/>
      <c r="AC54" s="27"/>
      <c r="AD54" s="26"/>
      <c r="AE54" s="26"/>
      <c r="AF54" s="26"/>
      <c r="AG54" s="62" t="s">
        <v>4</v>
      </c>
      <c r="AH54" s="32"/>
      <c r="AI54" s="32"/>
      <c r="AJ54" s="32"/>
      <c r="AK54" s="42"/>
      <c r="AL54" s="58">
        <f>AL53+TIME(0,3,0)</f>
        <v>0.27847222222222218</v>
      </c>
      <c r="AM54" s="58"/>
      <c r="AN54" s="58"/>
      <c r="AO54" s="58"/>
      <c r="AP54" s="58"/>
      <c r="AQ54" s="58"/>
      <c r="AR54" s="58">
        <f>AR53+TIME(0,3,0)</f>
        <v>0.6152777777777777</v>
      </c>
      <c r="AS54" s="58"/>
      <c r="AT54" s="58"/>
      <c r="AU54" s="58"/>
      <c r="AV54" s="58">
        <f>AV53+TIME(0,3,0)</f>
        <v>0.74097222222222214</v>
      </c>
      <c r="AW54" s="58"/>
      <c r="AX54" s="58"/>
      <c r="AY54" s="58"/>
      <c r="AZ54" s="58"/>
      <c r="BA54" s="58"/>
      <c r="BB54" s="58">
        <f>BB53+TIME(0,3,0)</f>
        <v>0.94513888888888886</v>
      </c>
      <c r="BC54" s="42"/>
      <c r="BD54" s="42"/>
      <c r="BE54" s="42"/>
      <c r="BF54" s="42"/>
      <c r="BG54" s="14"/>
      <c r="BH54" s="14"/>
      <c r="BI54" s="14"/>
      <c r="BJ54" s="14"/>
      <c r="BK54" s="14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</row>
    <row r="55" spans="1:121" s="25" customFormat="1" ht="13.5" customHeight="1">
      <c r="A55" s="62" t="s">
        <v>16</v>
      </c>
      <c r="B55" s="32"/>
      <c r="C55" s="32"/>
      <c r="D55" s="32"/>
      <c r="E55" s="32"/>
      <c r="F55" s="42"/>
      <c r="G55" s="58">
        <f>G54+TIME(0,2,0)</f>
        <v>0.22986111111111104</v>
      </c>
      <c r="H55" s="58"/>
      <c r="I55" s="58">
        <f>I54+TIME(0,2,0)</f>
        <v>0.33472222222222214</v>
      </c>
      <c r="J55" s="58"/>
      <c r="K55" s="58"/>
      <c r="L55" s="58"/>
      <c r="M55" s="58"/>
      <c r="N55" s="58"/>
      <c r="O55" s="58">
        <f>O54+TIME(0,2,0)</f>
        <v>0.56249999999999989</v>
      </c>
      <c r="P55" s="58"/>
      <c r="Q55" s="58">
        <f>Q54+TIME(0,2,0)</f>
        <v>0.73541666666666661</v>
      </c>
      <c r="R55" s="58"/>
      <c r="S55" s="58"/>
      <c r="T55" s="58"/>
      <c r="U55" s="58">
        <f>U54+TIME(0,2,0)</f>
        <v>0.89652777777777781</v>
      </c>
      <c r="V55" s="58"/>
      <c r="W55" s="58"/>
      <c r="X55" s="58"/>
      <c r="Y55" s="58"/>
      <c r="Z55" s="58"/>
      <c r="AA55" s="58"/>
      <c r="AB55" s="58"/>
      <c r="AC55" s="27"/>
      <c r="AD55" s="26"/>
      <c r="AE55" s="26"/>
      <c r="AF55" s="26"/>
      <c r="AG55" s="62" t="s">
        <v>25</v>
      </c>
      <c r="AH55" s="32"/>
      <c r="AI55" s="32"/>
      <c r="AJ55" s="32"/>
      <c r="AK55" s="42"/>
      <c r="AL55" s="58" t="s">
        <v>27</v>
      </c>
      <c r="AM55" s="58"/>
      <c r="AN55" s="58"/>
      <c r="AO55" s="58"/>
      <c r="AP55" s="58"/>
      <c r="AQ55" s="58"/>
      <c r="AR55" s="58" t="s">
        <v>27</v>
      </c>
      <c r="AS55" s="58"/>
      <c r="AT55" s="58"/>
      <c r="AU55" s="58"/>
      <c r="AV55" s="58" t="s">
        <v>27</v>
      </c>
      <c r="AW55" s="58"/>
      <c r="AX55" s="58"/>
      <c r="AY55" s="58"/>
      <c r="AZ55" s="58"/>
      <c r="BA55" s="58"/>
      <c r="BB55" s="58">
        <f>BB54+TIME(0,3,0)</f>
        <v>0.94722222222222219</v>
      </c>
      <c r="BC55" s="42"/>
      <c r="BD55" s="42"/>
      <c r="BE55" s="42"/>
      <c r="BF55" s="42"/>
      <c r="BG55" s="14"/>
      <c r="BH55" s="14"/>
      <c r="BI55" s="14"/>
      <c r="BJ55" s="14"/>
      <c r="BK55" s="14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</row>
    <row r="56" spans="1:121" s="25" customFormat="1" ht="13.5" customHeight="1">
      <c r="A56" s="65" t="s">
        <v>6</v>
      </c>
      <c r="B56" s="60"/>
      <c r="C56" s="60"/>
      <c r="D56" s="38"/>
      <c r="E56" s="41"/>
      <c r="F56" s="41"/>
      <c r="G56" s="57">
        <f>G55+TIME(0,9,0)</f>
        <v>0.23611111111111105</v>
      </c>
      <c r="H56" s="57"/>
      <c r="I56" s="57">
        <f>I55+TIME(0,9,0)</f>
        <v>0.34097222222222212</v>
      </c>
      <c r="J56" s="57"/>
      <c r="K56" s="57"/>
      <c r="L56" s="57"/>
      <c r="M56" s="57"/>
      <c r="N56" s="57"/>
      <c r="O56" s="57">
        <f>O55+TIME(0,9,0)</f>
        <v>0.56874999999999987</v>
      </c>
      <c r="P56" s="57"/>
      <c r="Q56" s="57">
        <f>Q55+TIME(0,9,0)</f>
        <v>0.74166666666666659</v>
      </c>
      <c r="R56" s="57"/>
      <c r="S56" s="57"/>
      <c r="T56" s="57"/>
      <c r="U56" s="57">
        <f>U55+TIME(0,9,0)</f>
        <v>0.90277777777777779</v>
      </c>
      <c r="V56" s="57"/>
      <c r="W56" s="57"/>
      <c r="X56" s="57"/>
      <c r="Y56" s="57"/>
      <c r="Z56" s="57"/>
      <c r="AA56" s="57"/>
      <c r="AB56" s="57"/>
      <c r="AC56" s="27"/>
      <c r="AD56" s="26"/>
      <c r="AE56" s="26"/>
      <c r="AF56" s="26"/>
      <c r="AG56" s="93" t="s">
        <v>17</v>
      </c>
      <c r="AH56" s="56"/>
      <c r="AI56" s="56"/>
      <c r="AJ56" s="56"/>
      <c r="AK56" s="41"/>
      <c r="AL56" s="57">
        <f>AL54+TIME(0,4,0)</f>
        <v>0.28124999999999994</v>
      </c>
      <c r="AM56" s="57"/>
      <c r="AN56" s="57"/>
      <c r="AO56" s="57"/>
      <c r="AP56" s="57"/>
      <c r="AQ56" s="57"/>
      <c r="AR56" s="57">
        <f>AR54+TIME(0,4,0)</f>
        <v>0.61805555555555547</v>
      </c>
      <c r="AS56" s="57"/>
      <c r="AT56" s="57"/>
      <c r="AU56" s="57"/>
      <c r="AV56" s="57">
        <f>AV54+TIME(0,4,0)</f>
        <v>0.74374999999999991</v>
      </c>
      <c r="AW56" s="57"/>
      <c r="AX56" s="57"/>
      <c r="AY56" s="57"/>
      <c r="AZ56" s="57"/>
      <c r="BA56" s="57"/>
      <c r="BB56" s="57">
        <f>BB55+TIME(0,2,0)</f>
        <v>0.94861111111111107</v>
      </c>
      <c r="BC56" s="41"/>
      <c r="BD56" s="41"/>
      <c r="BE56" s="41"/>
      <c r="BF56" s="41"/>
      <c r="BG56" s="14"/>
      <c r="BH56" s="14"/>
      <c r="BI56" s="14"/>
      <c r="BJ56" s="14"/>
      <c r="BK56" s="14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</row>
    <row r="57" spans="1:121" s="25" customFormat="1" ht="13.5" customHeight="1">
      <c r="A57" s="63" t="s">
        <v>22</v>
      </c>
      <c r="B57" s="32"/>
      <c r="C57" s="32"/>
      <c r="D57" s="32"/>
      <c r="E57" s="32"/>
      <c r="F57" s="42"/>
      <c r="G57" s="58">
        <f>G56+TIME(0,4,0)</f>
        <v>0.23888888888888882</v>
      </c>
      <c r="H57" s="58"/>
      <c r="I57" s="58">
        <f>I56+TIME(0,2,0)</f>
        <v>0.34236111111111101</v>
      </c>
      <c r="J57" s="58"/>
      <c r="K57" s="58"/>
      <c r="L57" s="58"/>
      <c r="M57" s="58"/>
      <c r="N57" s="58"/>
      <c r="O57" s="58">
        <f>O56+TIME(0,4,0)</f>
        <v>0.57152777777777763</v>
      </c>
      <c r="P57" s="58"/>
      <c r="Q57" s="58">
        <f>Q56+TIME(0,4,0)</f>
        <v>0.74444444444444435</v>
      </c>
      <c r="R57" s="58"/>
      <c r="S57" s="58"/>
      <c r="T57" s="58"/>
      <c r="U57" s="58">
        <f>U56+TIME(0,4,0)</f>
        <v>0.90555555555555556</v>
      </c>
      <c r="V57" s="58"/>
      <c r="W57" s="58"/>
      <c r="X57" s="58"/>
      <c r="Y57" s="58"/>
      <c r="Z57" s="58"/>
      <c r="AA57" s="58"/>
      <c r="AB57" s="58"/>
      <c r="AC57" s="27"/>
      <c r="AD57" s="26"/>
      <c r="AE57" s="26"/>
      <c r="AF57" s="26"/>
      <c r="AG57" s="62" t="s">
        <v>9</v>
      </c>
      <c r="AH57" s="77"/>
      <c r="AI57" s="77"/>
      <c r="AJ57" s="77"/>
      <c r="AK57" s="42"/>
      <c r="AL57" s="58">
        <f>AL56+TIME(0,3,0)</f>
        <v>0.28333333333333327</v>
      </c>
      <c r="AM57" s="42"/>
      <c r="AN57" s="42"/>
      <c r="AO57" s="42"/>
      <c r="AP57" s="42"/>
      <c r="AQ57" s="42"/>
      <c r="AR57" s="58">
        <f>AR56+TIME(0,2,0)</f>
        <v>0.61944444444444435</v>
      </c>
      <c r="AS57" s="42"/>
      <c r="AT57" s="42"/>
      <c r="AU57" s="42"/>
      <c r="AV57" s="58">
        <f>AV56+TIME(0,2,0)</f>
        <v>0.7451388888888888</v>
      </c>
      <c r="AW57" s="42"/>
      <c r="AX57" s="42"/>
      <c r="AY57" s="42"/>
      <c r="AZ57" s="42"/>
      <c r="BA57" s="42"/>
      <c r="BB57" s="58">
        <f>BB56+TIME(0,2,0)</f>
        <v>0.95</v>
      </c>
      <c r="BC57" s="42"/>
      <c r="BD57" s="42"/>
      <c r="BE57" s="42"/>
      <c r="BF57" s="42"/>
      <c r="BG57" s="14"/>
      <c r="BH57" s="14"/>
      <c r="BI57" s="14"/>
      <c r="BJ57" s="14"/>
      <c r="BK57" s="14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</row>
    <row r="58" spans="1:121" s="25" customFormat="1" ht="13.5" customHeight="1">
      <c r="A58" s="63"/>
      <c r="B58" s="32"/>
      <c r="C58" s="32"/>
      <c r="D58" s="32"/>
      <c r="E58" s="32"/>
      <c r="F58" s="42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27"/>
      <c r="AD58" s="26"/>
      <c r="AE58" s="26"/>
      <c r="AF58" s="26"/>
      <c r="AG58" s="63" t="s">
        <v>26</v>
      </c>
      <c r="AH58" s="78"/>
      <c r="AI58" s="78"/>
      <c r="AJ58" s="78"/>
      <c r="AK58" s="42"/>
      <c r="AL58" s="58">
        <f>AL57+TIME(0,2,0)</f>
        <v>0.28472222222222215</v>
      </c>
      <c r="AM58" s="42"/>
      <c r="AN58" s="42"/>
      <c r="AO58" s="42"/>
      <c r="AP58" s="42"/>
      <c r="AQ58" s="42"/>
      <c r="AR58" s="58" t="s">
        <v>27</v>
      </c>
      <c r="AS58" s="42"/>
      <c r="AT58" s="42"/>
      <c r="AU58" s="42"/>
      <c r="AV58" s="58" t="s">
        <v>27</v>
      </c>
      <c r="AW58" s="42"/>
      <c r="AX58" s="42"/>
      <c r="AY58" s="42"/>
      <c r="AZ58" s="42"/>
      <c r="BA58" s="42"/>
      <c r="BB58" s="58" t="s">
        <v>27</v>
      </c>
      <c r="BC58" s="42"/>
      <c r="BD58" s="42"/>
      <c r="BE58" s="42"/>
      <c r="BF58" s="42"/>
      <c r="BG58" s="14"/>
      <c r="BH58" s="14"/>
      <c r="BI58" s="14"/>
      <c r="BJ58" s="14"/>
      <c r="BK58" s="14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</row>
    <row r="59" spans="1:121" s="25" customFormat="1" ht="13.5" customHeight="1">
      <c r="A59" s="89"/>
      <c r="B59" s="86"/>
      <c r="C59" s="86"/>
      <c r="D59" s="86"/>
      <c r="E59" s="86"/>
      <c r="F59" s="41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27"/>
      <c r="AD59" s="26"/>
      <c r="AE59" s="26"/>
      <c r="AF59" s="26"/>
      <c r="AG59" s="40"/>
      <c r="AH59" s="38"/>
      <c r="AI59" s="39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14"/>
      <c r="BH59" s="14"/>
      <c r="BI59" s="14"/>
      <c r="BJ59" s="14"/>
      <c r="BK59" s="14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</row>
    <row r="60" spans="1:121" s="25" customFormat="1" ht="13.5" customHeight="1">
      <c r="A60" s="85"/>
      <c r="B60" s="86"/>
      <c r="C60" s="86"/>
      <c r="D60" s="86"/>
      <c r="E60" s="86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27"/>
      <c r="AD60" s="26"/>
      <c r="AE60" s="26"/>
      <c r="AF60" s="26"/>
      <c r="AG60" s="43"/>
      <c r="AH60" s="16"/>
      <c r="AI60" s="37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14"/>
      <c r="BH60" s="14"/>
      <c r="BI60" s="14"/>
      <c r="BJ60" s="14"/>
      <c r="BK60" s="14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</row>
    <row r="61" spans="1:121" s="25" customFormat="1" ht="13.5" customHeight="1">
      <c r="A61" s="43"/>
      <c r="B61" s="32"/>
      <c r="C61" s="32"/>
      <c r="D61" s="32"/>
      <c r="E61" s="3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27"/>
      <c r="AD61" s="26"/>
      <c r="AE61" s="26"/>
      <c r="AF61" s="26"/>
      <c r="AG61" s="43"/>
      <c r="AH61" s="16"/>
      <c r="AI61" s="37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14"/>
      <c r="BH61" s="14"/>
      <c r="BI61" s="14"/>
      <c r="BJ61" s="14"/>
      <c r="BK61" s="14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</row>
    <row r="62" spans="1:121" s="25" customFormat="1" ht="13.5" customHeight="1">
      <c r="A62" s="43"/>
      <c r="B62" s="32"/>
      <c r="C62" s="32"/>
      <c r="D62" s="32"/>
      <c r="E62" s="3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27"/>
      <c r="AD62" s="26"/>
      <c r="AE62" s="26"/>
      <c r="AF62" s="26"/>
      <c r="AG62" s="43"/>
      <c r="AH62" s="16"/>
      <c r="AI62" s="37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14"/>
      <c r="BH62" s="14"/>
      <c r="BI62" s="14"/>
      <c r="BJ62" s="14"/>
      <c r="BK62" s="14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</row>
    <row r="63" spans="1:121" s="25" customFormat="1" ht="13.5" customHeight="1">
      <c r="A63" s="43"/>
      <c r="B63" s="32"/>
      <c r="C63" s="32"/>
      <c r="D63" s="32"/>
      <c r="E63" s="3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27"/>
      <c r="AD63" s="26"/>
      <c r="AE63" s="26"/>
      <c r="AF63" s="26"/>
      <c r="AG63" s="43"/>
      <c r="AH63" s="16"/>
      <c r="AI63" s="37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14"/>
      <c r="BH63" s="14"/>
      <c r="BI63" s="14"/>
      <c r="BJ63" s="14"/>
      <c r="BK63" s="14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</row>
    <row r="64" spans="1:121" s="12" customFormat="1" ht="15.75">
      <c r="A64" s="83" t="s">
        <v>18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G64" s="83" t="s">
        <v>18</v>
      </c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</row>
    <row r="65" spans="1:121" s="13" customFormat="1" ht="7.5" customHeight="1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1:121" s="25" customFormat="1" ht="13.5" customHeight="1">
      <c r="A66" s="52" t="s">
        <v>20</v>
      </c>
      <c r="B66" s="70"/>
      <c r="C66" s="70"/>
      <c r="D66" s="48"/>
      <c r="E66" s="46"/>
      <c r="F66" s="46"/>
      <c r="G66" s="75">
        <v>0.21249999999999999</v>
      </c>
      <c r="H66" s="46"/>
      <c r="I66" s="46"/>
      <c r="J66" s="46"/>
      <c r="K66" s="46"/>
      <c r="L66" s="46"/>
      <c r="M66" s="46"/>
      <c r="N66" s="46"/>
      <c r="O66" s="75" t="s">
        <v>19</v>
      </c>
      <c r="P66" s="46"/>
      <c r="Q66" s="46"/>
      <c r="R66" s="46"/>
      <c r="S66" s="46"/>
      <c r="T66" s="46"/>
      <c r="U66" s="75">
        <v>0.87916666666666676</v>
      </c>
      <c r="V66" s="46"/>
      <c r="W66" s="46"/>
      <c r="X66" s="46"/>
      <c r="Y66" s="46"/>
      <c r="Z66" s="46"/>
      <c r="AA66" s="46"/>
      <c r="AB66" s="46"/>
      <c r="AC66" s="26"/>
      <c r="AD66" s="26"/>
      <c r="AE66" s="26"/>
      <c r="AF66" s="26"/>
      <c r="AG66" s="74" t="s">
        <v>23</v>
      </c>
      <c r="AH66" s="53"/>
      <c r="AI66" s="53"/>
      <c r="AJ66" s="53"/>
      <c r="AK66" s="46"/>
      <c r="AL66" s="75">
        <v>0.26041666666666669</v>
      </c>
      <c r="AM66" s="46"/>
      <c r="AN66" s="46"/>
      <c r="AO66" s="46"/>
      <c r="AP66" s="46"/>
      <c r="AQ66" s="46"/>
      <c r="AR66" s="75">
        <v>0.59375</v>
      </c>
      <c r="AS66" s="46"/>
      <c r="AT66" s="46"/>
      <c r="AU66" s="46"/>
      <c r="AV66" s="46"/>
      <c r="AW66" s="46"/>
      <c r="AX66" s="46"/>
      <c r="AY66" s="46"/>
      <c r="AZ66" s="46"/>
      <c r="BA66" s="46"/>
      <c r="BB66" s="75">
        <v>0.92708333333333337</v>
      </c>
      <c r="BC66" s="46"/>
      <c r="BD66" s="46"/>
      <c r="BE66" s="46"/>
      <c r="BF66" s="46"/>
      <c r="BG66" s="14"/>
      <c r="BH66" s="14"/>
      <c r="BI66" s="14"/>
      <c r="BJ66" s="14"/>
      <c r="BK66" s="14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</row>
    <row r="67" spans="1:121" s="25" customFormat="1" ht="13.5" customHeight="1">
      <c r="A67" s="69" t="s">
        <v>2</v>
      </c>
      <c r="B67" s="50"/>
      <c r="C67" s="50"/>
      <c r="D67" s="50"/>
      <c r="E67" s="50"/>
      <c r="F67" s="44"/>
      <c r="G67" s="76">
        <f>G66+TIME(0,2,0)</f>
        <v>0.21388888888888888</v>
      </c>
      <c r="H67" s="44"/>
      <c r="I67" s="44"/>
      <c r="J67" s="44"/>
      <c r="K67" s="44"/>
      <c r="L67" s="44"/>
      <c r="M67" s="44"/>
      <c r="N67" s="44"/>
      <c r="O67" s="76">
        <f>O66+TIME(0,2,0)</f>
        <v>0.5444444444444444</v>
      </c>
      <c r="P67" s="44"/>
      <c r="Q67" s="44"/>
      <c r="R67" s="44"/>
      <c r="S67" s="44"/>
      <c r="T67" s="44"/>
      <c r="U67" s="76">
        <f>U66+TIME(,2,)</f>
        <v>0.88055555555555565</v>
      </c>
      <c r="V67" s="44"/>
      <c r="W67" s="44"/>
      <c r="X67" s="44"/>
      <c r="Y67" s="44"/>
      <c r="Z67" s="45"/>
      <c r="AA67" s="44"/>
      <c r="AB67" s="44"/>
      <c r="AC67" s="26"/>
      <c r="AD67" s="26"/>
      <c r="AE67" s="26"/>
      <c r="AF67" s="26"/>
      <c r="AG67" s="67" t="s">
        <v>6</v>
      </c>
      <c r="AH67" s="50"/>
      <c r="AI67" s="50"/>
      <c r="AJ67" s="50"/>
      <c r="AK67" s="44"/>
      <c r="AL67" s="76">
        <f>AL66+TIME(0,3,0)</f>
        <v>0.26250000000000001</v>
      </c>
      <c r="AM67" s="44"/>
      <c r="AN67" s="44"/>
      <c r="AO67" s="44"/>
      <c r="AP67" s="44"/>
      <c r="AQ67" s="44"/>
      <c r="AR67" s="76">
        <f t="shared" ref="AR67" si="14">AR66+TIME(0,3,0)</f>
        <v>0.59583333333333333</v>
      </c>
      <c r="AS67" s="44"/>
      <c r="AT67" s="44"/>
      <c r="AU67" s="44"/>
      <c r="AV67" s="44"/>
      <c r="AW67" s="44"/>
      <c r="AX67" s="44"/>
      <c r="AY67" s="44"/>
      <c r="AZ67" s="44"/>
      <c r="BA67" s="44"/>
      <c r="BB67" s="76">
        <f>BB66+TIME(0,2,0)</f>
        <v>0.92847222222222225</v>
      </c>
      <c r="BC67" s="44"/>
      <c r="BD67" s="44"/>
      <c r="BE67" s="44"/>
      <c r="BF67" s="44"/>
      <c r="BG67" s="14"/>
      <c r="BH67" s="14"/>
      <c r="BI67" s="14"/>
      <c r="BJ67" s="14"/>
      <c r="BK67" s="14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</row>
    <row r="68" spans="1:121" s="25" customFormat="1" ht="13.5" customHeight="1">
      <c r="A68" s="69" t="s">
        <v>3</v>
      </c>
      <c r="B68" s="50"/>
      <c r="C68" s="50"/>
      <c r="D68" s="50"/>
      <c r="E68" s="50"/>
      <c r="F68" s="44"/>
      <c r="G68" s="76">
        <f>G67+TIME(0,2,0)</f>
        <v>0.21527777777777776</v>
      </c>
      <c r="H68" s="44"/>
      <c r="I68" s="44"/>
      <c r="J68" s="44"/>
      <c r="K68" s="44"/>
      <c r="L68" s="44"/>
      <c r="M68" s="44"/>
      <c r="N68" s="44"/>
      <c r="O68" s="76">
        <f>O67+TIME(,5,)</f>
        <v>0.54791666666666661</v>
      </c>
      <c r="P68" s="44"/>
      <c r="Q68" s="44"/>
      <c r="R68" s="44"/>
      <c r="S68" s="44"/>
      <c r="T68" s="44"/>
      <c r="U68" s="76">
        <f>U67+TIME(,2,)</f>
        <v>0.88194444444444453</v>
      </c>
      <c r="V68" s="44"/>
      <c r="W68" s="44"/>
      <c r="X68" s="44"/>
      <c r="Y68" s="44"/>
      <c r="Z68" s="45"/>
      <c r="AA68" s="44"/>
      <c r="AB68" s="44"/>
      <c r="AC68" s="26"/>
      <c r="AD68" s="26"/>
      <c r="AE68" s="26"/>
      <c r="AF68" s="26"/>
      <c r="AG68" s="67" t="s">
        <v>16</v>
      </c>
      <c r="AH68" s="50"/>
      <c r="AI68" s="50"/>
      <c r="AJ68" s="50"/>
      <c r="AK68" s="44"/>
      <c r="AL68" s="76">
        <f>AL67+TIME(0,5,0)</f>
        <v>0.26597222222222222</v>
      </c>
      <c r="AM68" s="44"/>
      <c r="AN68" s="44"/>
      <c r="AO68" s="44"/>
      <c r="AP68" s="44"/>
      <c r="AQ68" s="44"/>
      <c r="AR68" s="76">
        <f>AR67+TIME(0,6,0)</f>
        <v>0.6</v>
      </c>
      <c r="AS68" s="44"/>
      <c r="AT68" s="44"/>
      <c r="AU68" s="44"/>
      <c r="AV68" s="44"/>
      <c r="AW68" s="44"/>
      <c r="AX68" s="44"/>
      <c r="AY68" s="44"/>
      <c r="AZ68" s="44"/>
      <c r="BA68" s="44"/>
      <c r="BB68" s="76">
        <f>BB67+TIME(0,5,0)</f>
        <v>0.93194444444444446</v>
      </c>
      <c r="BC68" s="44"/>
      <c r="BD68" s="44"/>
      <c r="BE68" s="44"/>
      <c r="BF68" s="44"/>
      <c r="BG68" s="14"/>
      <c r="BH68" s="14"/>
      <c r="BI68" s="14"/>
      <c r="BJ68" s="14"/>
      <c r="BK68" s="14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</row>
    <row r="69" spans="1:121" s="25" customFormat="1" ht="13.5" customHeight="1">
      <c r="A69" s="68" t="s">
        <v>4</v>
      </c>
      <c r="B69" s="51"/>
      <c r="C69" s="51"/>
      <c r="D69" s="51"/>
      <c r="E69" s="51"/>
      <c r="F69" s="46"/>
      <c r="G69" s="75">
        <f t="shared" ref="G69" si="15">G68+TIME(0,2,0)</f>
        <v>0.21666666666666665</v>
      </c>
      <c r="H69" s="46"/>
      <c r="I69" s="46"/>
      <c r="J69" s="46"/>
      <c r="K69" s="46"/>
      <c r="L69" s="46"/>
      <c r="M69" s="46"/>
      <c r="N69" s="46"/>
      <c r="O69" s="75">
        <f>O68+TIME(,2,)</f>
        <v>0.54930555555555549</v>
      </c>
      <c r="P69" s="46"/>
      <c r="Q69" s="46"/>
      <c r="R69" s="46"/>
      <c r="S69" s="46"/>
      <c r="T69" s="46"/>
      <c r="U69" s="75">
        <f>U68+TIME(,2,)</f>
        <v>0.88333333333333341</v>
      </c>
      <c r="V69" s="46"/>
      <c r="W69" s="46"/>
      <c r="X69" s="46"/>
      <c r="Y69" s="46"/>
      <c r="Z69" s="46"/>
      <c r="AA69" s="46"/>
      <c r="AB69" s="46"/>
      <c r="AC69" s="26"/>
      <c r="AD69" s="26"/>
      <c r="AE69" s="26"/>
      <c r="AF69" s="26"/>
      <c r="AG69" s="68" t="s">
        <v>15</v>
      </c>
      <c r="AH69" s="51"/>
      <c r="AI69" s="51"/>
      <c r="AJ69" s="51"/>
      <c r="AK69" s="46"/>
      <c r="AL69" s="75">
        <f>AL68+TIME(0,1,0)</f>
        <v>0.26666666666666666</v>
      </c>
      <c r="AM69" s="46"/>
      <c r="AN69" s="46"/>
      <c r="AO69" s="46"/>
      <c r="AP69" s="46"/>
      <c r="AQ69" s="46"/>
      <c r="AR69" s="75">
        <f t="shared" ref="AR69:AR70" si="16">AR68+TIME(0,2,0)</f>
        <v>0.60138888888888886</v>
      </c>
      <c r="AS69" s="46"/>
      <c r="AT69" s="46"/>
      <c r="AU69" s="46"/>
      <c r="AV69" s="46"/>
      <c r="AW69" s="46"/>
      <c r="AX69" s="46"/>
      <c r="AY69" s="46"/>
      <c r="AZ69" s="46"/>
      <c r="BA69" s="46"/>
      <c r="BB69" s="75">
        <f t="shared" ref="BB69:BB70" si="17">BB68+TIME(0,2,0)</f>
        <v>0.93333333333333335</v>
      </c>
      <c r="BC69" s="46"/>
      <c r="BD69" s="46"/>
      <c r="BE69" s="46"/>
      <c r="BF69" s="46"/>
      <c r="BG69" s="14"/>
      <c r="BH69" s="14"/>
      <c r="BI69" s="14"/>
      <c r="BJ69" s="14"/>
      <c r="BK69" s="14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</row>
    <row r="70" spans="1:121" s="25" customFormat="1" ht="13.5" customHeight="1">
      <c r="A70" s="54" t="s">
        <v>5</v>
      </c>
      <c r="B70" s="71"/>
      <c r="C70" s="71"/>
      <c r="D70" s="72"/>
      <c r="E70" s="44"/>
      <c r="F70" s="44"/>
      <c r="G70" s="76">
        <f>G69+TIME(0,3,0)</f>
        <v>0.21874999999999997</v>
      </c>
      <c r="H70" s="44"/>
      <c r="I70" s="44"/>
      <c r="J70" s="44"/>
      <c r="K70" s="44"/>
      <c r="L70" s="44"/>
      <c r="M70" s="44"/>
      <c r="N70" s="44"/>
      <c r="O70" s="76">
        <f>O69+TIME(,3,)</f>
        <v>0.55138888888888882</v>
      </c>
      <c r="P70" s="44"/>
      <c r="Q70" s="44"/>
      <c r="R70" s="44"/>
      <c r="S70" s="44"/>
      <c r="T70" s="44"/>
      <c r="U70" s="76">
        <f>U69+TIME(,3,)</f>
        <v>0.88541666666666674</v>
      </c>
      <c r="V70" s="44"/>
      <c r="W70" s="44"/>
      <c r="X70" s="44"/>
      <c r="Y70" s="44"/>
      <c r="Z70" s="44"/>
      <c r="AA70" s="44"/>
      <c r="AB70" s="44"/>
      <c r="AC70" s="26"/>
      <c r="AD70" s="26"/>
      <c r="AE70" s="26"/>
      <c r="AF70" s="26"/>
      <c r="AG70" s="67" t="s">
        <v>24</v>
      </c>
      <c r="AH70" s="50"/>
      <c r="AI70" s="50"/>
      <c r="AJ70" s="50"/>
      <c r="AK70" s="44"/>
      <c r="AL70" s="76">
        <f>AL69+TIME(0,2,0)</f>
        <v>0.26805555555555555</v>
      </c>
      <c r="AM70" s="44"/>
      <c r="AN70" s="44"/>
      <c r="AO70" s="44"/>
      <c r="AP70" s="44"/>
      <c r="AQ70" s="44"/>
      <c r="AR70" s="76">
        <f t="shared" si="16"/>
        <v>0.60277777777777775</v>
      </c>
      <c r="AS70" s="44"/>
      <c r="AT70" s="44"/>
      <c r="AU70" s="44"/>
      <c r="AV70" s="44"/>
      <c r="AW70" s="44"/>
      <c r="AX70" s="44"/>
      <c r="AY70" s="44"/>
      <c r="AZ70" s="44"/>
      <c r="BA70" s="44"/>
      <c r="BB70" s="76">
        <f t="shared" si="17"/>
        <v>0.93472222222222223</v>
      </c>
      <c r="BC70" s="44"/>
      <c r="BD70" s="44"/>
      <c r="BE70" s="44"/>
      <c r="BF70" s="44"/>
      <c r="BG70" s="14"/>
      <c r="BH70" s="14"/>
      <c r="BI70" s="14"/>
      <c r="BJ70" s="14"/>
      <c r="BK70" s="14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</row>
    <row r="71" spans="1:121" s="25" customFormat="1" ht="13.5" customHeight="1">
      <c r="A71" s="67" t="s">
        <v>10</v>
      </c>
      <c r="B71" s="50"/>
      <c r="C71" s="50"/>
      <c r="D71" s="50"/>
      <c r="E71" s="50"/>
      <c r="F71" s="44"/>
      <c r="G71" s="76">
        <f>G70+TIME(0,3,0)</f>
        <v>0.2208333333333333</v>
      </c>
      <c r="H71" s="44"/>
      <c r="I71" s="44"/>
      <c r="J71" s="44"/>
      <c r="K71" s="44"/>
      <c r="L71" s="44"/>
      <c r="M71" s="44"/>
      <c r="N71" s="44"/>
      <c r="O71" s="76">
        <f>O70+TIME(0,3,0)</f>
        <v>0.55347222222222214</v>
      </c>
      <c r="P71" s="44"/>
      <c r="Q71" s="44"/>
      <c r="R71" s="44"/>
      <c r="S71" s="44"/>
      <c r="T71" s="44"/>
      <c r="U71" s="76">
        <f>U70+TIME(0,3,0)</f>
        <v>0.88750000000000007</v>
      </c>
      <c r="V71" s="44"/>
      <c r="W71" s="44"/>
      <c r="X71" s="44"/>
      <c r="Y71" s="44"/>
      <c r="Z71" s="44"/>
      <c r="AA71" s="44"/>
      <c r="AB71" s="44"/>
      <c r="AC71" s="27"/>
      <c r="AD71" s="26"/>
      <c r="AE71" s="26"/>
      <c r="AF71" s="26"/>
      <c r="AG71" s="67" t="s">
        <v>13</v>
      </c>
      <c r="AH71" s="50"/>
      <c r="AI71" s="50"/>
      <c r="AJ71" s="50"/>
      <c r="AK71" s="44"/>
      <c r="AL71" s="76">
        <f>AL70+TIME(0,3,0)</f>
        <v>0.27013888888888887</v>
      </c>
      <c r="AM71" s="44"/>
      <c r="AN71" s="44"/>
      <c r="AO71" s="44"/>
      <c r="AP71" s="44"/>
      <c r="AQ71" s="44"/>
      <c r="AR71" s="76">
        <f>AR70+TIME(0,3,0)</f>
        <v>0.60486111111111107</v>
      </c>
      <c r="AS71" s="44"/>
      <c r="AT71" s="44"/>
      <c r="AU71" s="44"/>
      <c r="AV71" s="44"/>
      <c r="AW71" s="44"/>
      <c r="AX71" s="44"/>
      <c r="AY71" s="44"/>
      <c r="AZ71" s="44"/>
      <c r="BA71" s="44"/>
      <c r="BB71" s="76">
        <f>BB70+TIME(0,3,0)</f>
        <v>0.93680555555555556</v>
      </c>
      <c r="BC71" s="44"/>
      <c r="BD71" s="44"/>
      <c r="BE71" s="44"/>
      <c r="BF71" s="44"/>
      <c r="BG71" s="14"/>
      <c r="BH71" s="14"/>
      <c r="BI71" s="14"/>
      <c r="BJ71" s="14"/>
      <c r="BK71" s="14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</row>
    <row r="72" spans="1:121" s="25" customFormat="1" ht="13.5" customHeight="1">
      <c r="A72" s="68" t="s">
        <v>11</v>
      </c>
      <c r="B72" s="51"/>
      <c r="C72" s="51"/>
      <c r="D72" s="51"/>
      <c r="E72" s="51"/>
      <c r="F72" s="46"/>
      <c r="G72" s="75">
        <f t="shared" ref="G72" si="18">G71+TIME(0,2,0)</f>
        <v>0.22222222222222218</v>
      </c>
      <c r="H72" s="46"/>
      <c r="I72" s="46"/>
      <c r="J72" s="46"/>
      <c r="K72" s="46"/>
      <c r="L72" s="46"/>
      <c r="M72" s="46"/>
      <c r="N72" s="46"/>
      <c r="O72" s="75">
        <f t="shared" ref="O72" si="19">O71+TIME(0,2,0)</f>
        <v>0.55486111111111103</v>
      </c>
      <c r="P72" s="46"/>
      <c r="Q72" s="46"/>
      <c r="R72" s="46"/>
      <c r="S72" s="46"/>
      <c r="T72" s="46"/>
      <c r="U72" s="75">
        <f t="shared" ref="U72" si="20">U71+TIME(0,2,0)</f>
        <v>0.88888888888888895</v>
      </c>
      <c r="V72" s="46"/>
      <c r="W72" s="46"/>
      <c r="X72" s="46"/>
      <c r="Y72" s="46"/>
      <c r="Z72" s="46"/>
      <c r="AA72" s="46"/>
      <c r="AB72" s="46"/>
      <c r="AC72" s="27"/>
      <c r="AD72" s="26"/>
      <c r="AE72" s="26"/>
      <c r="AF72" s="26"/>
      <c r="AG72" s="68" t="s">
        <v>8</v>
      </c>
      <c r="AH72" s="51"/>
      <c r="AI72" s="51"/>
      <c r="AJ72" s="51"/>
      <c r="AK72" s="46"/>
      <c r="AL72" s="75">
        <f>AL71+TIME(0,2,0)</f>
        <v>0.27152777777777776</v>
      </c>
      <c r="AM72" s="46"/>
      <c r="AN72" s="46"/>
      <c r="AO72" s="46"/>
      <c r="AP72" s="46"/>
      <c r="AQ72" s="46"/>
      <c r="AR72" s="75">
        <f>AR71+TIME(0,2,0)</f>
        <v>0.60624999999999996</v>
      </c>
      <c r="AS72" s="46"/>
      <c r="AT72" s="46"/>
      <c r="AU72" s="46"/>
      <c r="AV72" s="46"/>
      <c r="AW72" s="46"/>
      <c r="AX72" s="46"/>
      <c r="AY72" s="46"/>
      <c r="AZ72" s="46"/>
      <c r="BA72" s="46"/>
      <c r="BB72" s="75">
        <f t="shared" ref="BB72" si="21">BB71+TIME(0,2,0)</f>
        <v>0.93819444444444444</v>
      </c>
      <c r="BC72" s="46"/>
      <c r="BD72" s="46"/>
      <c r="BE72" s="46"/>
      <c r="BF72" s="46"/>
      <c r="BG72" s="14"/>
      <c r="BH72" s="14"/>
      <c r="BI72" s="14"/>
      <c r="BJ72" s="14"/>
      <c r="BK72" s="14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</row>
    <row r="73" spans="1:121" s="25" customFormat="1" ht="13.5" customHeight="1">
      <c r="A73" s="67" t="s">
        <v>12</v>
      </c>
      <c r="B73" s="50"/>
      <c r="C73" s="50"/>
      <c r="D73" s="50"/>
      <c r="E73" s="50"/>
      <c r="F73" s="44"/>
      <c r="G73" s="76">
        <f>G72+TIME(0,3,0)</f>
        <v>0.22430555555555551</v>
      </c>
      <c r="H73" s="44"/>
      <c r="I73" s="44"/>
      <c r="J73" s="44"/>
      <c r="K73" s="44"/>
      <c r="L73" s="44"/>
      <c r="M73" s="44"/>
      <c r="N73" s="44"/>
      <c r="O73" s="76">
        <f>O72+TIME(0,3,0)</f>
        <v>0.55694444444444435</v>
      </c>
      <c r="P73" s="44"/>
      <c r="Q73" s="44"/>
      <c r="R73" s="44"/>
      <c r="S73" s="44"/>
      <c r="T73" s="44"/>
      <c r="U73" s="76">
        <f>U72+TIME(0,3,0)</f>
        <v>0.89097222222222228</v>
      </c>
      <c r="V73" s="44"/>
      <c r="W73" s="44"/>
      <c r="X73" s="44"/>
      <c r="Y73" s="44"/>
      <c r="Z73" s="44"/>
      <c r="AA73" s="44"/>
      <c r="AB73" s="44"/>
      <c r="AC73" s="27"/>
      <c r="AD73" s="26"/>
      <c r="AE73" s="26"/>
      <c r="AF73" s="26"/>
      <c r="AG73" s="67" t="s">
        <v>11</v>
      </c>
      <c r="AH73" s="50"/>
      <c r="AI73" s="50"/>
      <c r="AJ73" s="50"/>
      <c r="AK73" s="44"/>
      <c r="AL73" s="76">
        <f>AL72+TIME(0,2,0)</f>
        <v>0.27291666666666664</v>
      </c>
      <c r="AM73" s="44"/>
      <c r="AN73" s="44"/>
      <c r="AO73" s="44"/>
      <c r="AP73" s="44"/>
      <c r="AQ73" s="44"/>
      <c r="AR73" s="76">
        <f>AR72+TIME(0,4,0)</f>
        <v>0.60902777777777772</v>
      </c>
      <c r="AS73" s="44"/>
      <c r="AT73" s="44"/>
      <c r="AU73" s="44"/>
      <c r="AV73" s="44"/>
      <c r="AW73" s="44"/>
      <c r="AX73" s="44"/>
      <c r="AY73" s="44"/>
      <c r="AZ73" s="44"/>
      <c r="BA73" s="44"/>
      <c r="BB73" s="76">
        <f>BB72+TIME(0,1,0)</f>
        <v>0.93888888888888888</v>
      </c>
      <c r="BC73" s="44"/>
      <c r="BD73" s="44"/>
      <c r="BE73" s="44"/>
      <c r="BF73" s="44"/>
      <c r="BG73" s="14"/>
      <c r="BH73" s="14"/>
      <c r="BI73" s="14"/>
      <c r="BJ73" s="14"/>
      <c r="BK73" s="14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</row>
    <row r="74" spans="1:121" s="25" customFormat="1" ht="13.5" customHeight="1">
      <c r="A74" s="67" t="s">
        <v>13</v>
      </c>
      <c r="B74" s="50"/>
      <c r="C74" s="50"/>
      <c r="D74" s="50"/>
      <c r="E74" s="50"/>
      <c r="F74" s="44"/>
      <c r="G74" s="76">
        <f t="shared" ref="G74" si="22">G73+TIME(0,2,0)</f>
        <v>0.22569444444444439</v>
      </c>
      <c r="H74" s="44"/>
      <c r="I74" s="44"/>
      <c r="J74" s="44"/>
      <c r="K74" s="44"/>
      <c r="L74" s="44"/>
      <c r="M74" s="44"/>
      <c r="N74" s="44"/>
      <c r="O74" s="76">
        <f t="shared" ref="O74" si="23">O73+TIME(0,2,0)</f>
        <v>0.55833333333333324</v>
      </c>
      <c r="P74" s="44"/>
      <c r="Q74" s="44"/>
      <c r="R74" s="44"/>
      <c r="S74" s="44"/>
      <c r="T74" s="44"/>
      <c r="U74" s="76">
        <f t="shared" ref="U74" si="24">U73+TIME(0,2,0)</f>
        <v>0.89236111111111116</v>
      </c>
      <c r="V74" s="44"/>
      <c r="W74" s="44"/>
      <c r="X74" s="44"/>
      <c r="Y74" s="44"/>
      <c r="Z74" s="44"/>
      <c r="AA74" s="44"/>
      <c r="AB74" s="44"/>
      <c r="AC74" s="27"/>
      <c r="AD74" s="26"/>
      <c r="AE74" s="26"/>
      <c r="AF74" s="26"/>
      <c r="AG74" s="67" t="s">
        <v>10</v>
      </c>
      <c r="AH74" s="50"/>
      <c r="AI74" s="50"/>
      <c r="AJ74" s="50"/>
      <c r="AK74" s="44"/>
      <c r="AL74" s="76">
        <f t="shared" ref="AL74" si="25">AL73+TIME(0,1,0)</f>
        <v>0.27361111111111108</v>
      </c>
      <c r="AM74" s="44"/>
      <c r="AN74" s="44"/>
      <c r="AO74" s="44"/>
      <c r="AP74" s="44"/>
      <c r="AQ74" s="44"/>
      <c r="AR74" s="76">
        <f>AR73+TIME(0,2,0)</f>
        <v>0.61041666666666661</v>
      </c>
      <c r="AS74" s="44"/>
      <c r="AT74" s="44"/>
      <c r="AU74" s="44"/>
      <c r="AV74" s="44"/>
      <c r="AW74" s="44"/>
      <c r="AX74" s="44"/>
      <c r="AY74" s="44"/>
      <c r="AZ74" s="44"/>
      <c r="BA74" s="44"/>
      <c r="BB74" s="76">
        <f>BB73+TIME(0,2,0)</f>
        <v>0.94027777777777777</v>
      </c>
      <c r="BC74" s="44"/>
      <c r="BD74" s="44"/>
      <c r="BE74" s="44"/>
      <c r="BF74" s="44"/>
      <c r="BG74" s="14"/>
      <c r="BH74" s="14"/>
      <c r="BI74" s="14"/>
      <c r="BJ74" s="14"/>
      <c r="BK74" s="14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</row>
    <row r="75" spans="1:121" s="25" customFormat="1" ht="13.5" customHeight="1">
      <c r="A75" s="68" t="s">
        <v>14</v>
      </c>
      <c r="B75" s="51"/>
      <c r="C75" s="51"/>
      <c r="D75" s="51"/>
      <c r="E75" s="51"/>
      <c r="F75" s="46"/>
      <c r="G75" s="75">
        <f>G74+TIME(0,3,0)</f>
        <v>0.22777777777777772</v>
      </c>
      <c r="H75" s="46"/>
      <c r="I75" s="46"/>
      <c r="J75" s="46"/>
      <c r="K75" s="46"/>
      <c r="L75" s="46"/>
      <c r="M75" s="46"/>
      <c r="N75" s="46"/>
      <c r="O75" s="75">
        <f>O74+TIME(0,3,0)</f>
        <v>0.56041666666666656</v>
      </c>
      <c r="P75" s="46"/>
      <c r="Q75" s="46"/>
      <c r="R75" s="46"/>
      <c r="S75" s="46"/>
      <c r="T75" s="46"/>
      <c r="U75" s="75">
        <f>U74+TIME(0,3,0)</f>
        <v>0.89444444444444449</v>
      </c>
      <c r="V75" s="46"/>
      <c r="W75" s="46"/>
      <c r="X75" s="46"/>
      <c r="Y75" s="46"/>
      <c r="Z75" s="46"/>
      <c r="AA75" s="46"/>
      <c r="AB75" s="46"/>
      <c r="AC75" s="27"/>
      <c r="AD75" s="26"/>
      <c r="AE75" s="26"/>
      <c r="AF75" s="26"/>
      <c r="AG75" s="68" t="s">
        <v>5</v>
      </c>
      <c r="AH75" s="51"/>
      <c r="AI75" s="51"/>
      <c r="AJ75" s="51"/>
      <c r="AK75" s="46"/>
      <c r="AL75" s="75">
        <f>AL74+TIME(0,4,0)</f>
        <v>0.27638888888888885</v>
      </c>
      <c r="AM75" s="46"/>
      <c r="AN75" s="46"/>
      <c r="AO75" s="46"/>
      <c r="AP75" s="46"/>
      <c r="AQ75" s="46"/>
      <c r="AR75" s="75">
        <f>AR74+TIME(0,4,0)</f>
        <v>0.61319444444444438</v>
      </c>
      <c r="AS75" s="46"/>
      <c r="AT75" s="46"/>
      <c r="AU75" s="46"/>
      <c r="AV75" s="46"/>
      <c r="AW75" s="46"/>
      <c r="AX75" s="46"/>
      <c r="AY75" s="46"/>
      <c r="AZ75" s="46"/>
      <c r="BA75" s="46"/>
      <c r="BB75" s="75">
        <f>BB74+TIME(0,4,0)</f>
        <v>0.94305555555555554</v>
      </c>
      <c r="BC75" s="46"/>
      <c r="BD75" s="46"/>
      <c r="BE75" s="46"/>
      <c r="BF75" s="46"/>
      <c r="BG75" s="14"/>
      <c r="BH75" s="14"/>
      <c r="BI75" s="14"/>
      <c r="BJ75" s="14"/>
      <c r="BK75" s="14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</row>
    <row r="76" spans="1:121" s="25" customFormat="1" ht="13.5" customHeight="1">
      <c r="A76" s="67" t="s">
        <v>15</v>
      </c>
      <c r="B76" s="50"/>
      <c r="C76" s="50"/>
      <c r="D76" s="50"/>
      <c r="E76" s="50"/>
      <c r="F76" s="44"/>
      <c r="G76" s="76">
        <f>G75+TIME(0,1,0)</f>
        <v>0.22847222222222216</v>
      </c>
      <c r="H76" s="44"/>
      <c r="I76" s="44"/>
      <c r="J76" s="44"/>
      <c r="K76" s="44"/>
      <c r="L76" s="44"/>
      <c r="M76" s="44"/>
      <c r="N76" s="44"/>
      <c r="O76" s="76">
        <f>O75+TIME(0,1,0)</f>
        <v>0.56111111111111101</v>
      </c>
      <c r="P76" s="44"/>
      <c r="Q76" s="44"/>
      <c r="R76" s="44"/>
      <c r="S76" s="44"/>
      <c r="T76" s="44"/>
      <c r="U76" s="76">
        <f>U75+TIME(0,1,0)</f>
        <v>0.89513888888888893</v>
      </c>
      <c r="V76" s="44"/>
      <c r="W76" s="44"/>
      <c r="X76" s="44"/>
      <c r="Y76" s="44"/>
      <c r="Z76" s="44"/>
      <c r="AA76" s="44"/>
      <c r="AB76" s="44"/>
      <c r="AC76" s="27"/>
      <c r="AD76" s="26"/>
      <c r="AE76" s="26"/>
      <c r="AF76" s="26"/>
      <c r="AG76" s="67" t="s">
        <v>4</v>
      </c>
      <c r="AH76" s="50"/>
      <c r="AI76" s="50"/>
      <c r="AJ76" s="50"/>
      <c r="AK76" s="44"/>
      <c r="AL76" s="76">
        <f>AL75+TIME(0,3,0)</f>
        <v>0.27847222222222218</v>
      </c>
      <c r="AM76" s="44"/>
      <c r="AN76" s="44"/>
      <c r="AO76" s="44"/>
      <c r="AP76" s="44"/>
      <c r="AQ76" s="44"/>
      <c r="AR76" s="76">
        <f>AR75+TIME(0,3,0)</f>
        <v>0.6152777777777777</v>
      </c>
      <c r="AS76" s="44"/>
      <c r="AT76" s="44"/>
      <c r="AU76" s="44"/>
      <c r="AV76" s="44"/>
      <c r="AW76" s="44"/>
      <c r="AX76" s="44"/>
      <c r="AY76" s="44"/>
      <c r="AZ76" s="44"/>
      <c r="BA76" s="44"/>
      <c r="BB76" s="76">
        <f>BB75+TIME(0,3,0)</f>
        <v>0.94513888888888886</v>
      </c>
      <c r="BC76" s="44"/>
      <c r="BD76" s="44"/>
      <c r="BE76" s="44"/>
      <c r="BF76" s="44"/>
      <c r="BG76" s="14"/>
      <c r="BH76" s="14"/>
      <c r="BI76" s="14"/>
      <c r="BJ76" s="14"/>
      <c r="BK76" s="14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</row>
    <row r="77" spans="1:121" s="25" customFormat="1" ht="13.5" customHeight="1">
      <c r="A77" s="67" t="s">
        <v>16</v>
      </c>
      <c r="B77" s="50"/>
      <c r="C77" s="50"/>
      <c r="D77" s="50"/>
      <c r="E77" s="50"/>
      <c r="F77" s="44"/>
      <c r="G77" s="76">
        <f>G76+TIME(0,2,0)</f>
        <v>0.22986111111111104</v>
      </c>
      <c r="H77" s="44"/>
      <c r="I77" s="44"/>
      <c r="J77" s="44"/>
      <c r="K77" s="44"/>
      <c r="L77" s="44"/>
      <c r="M77" s="44"/>
      <c r="N77" s="44"/>
      <c r="O77" s="76">
        <f>O76+TIME(0,2,0)</f>
        <v>0.56249999999999989</v>
      </c>
      <c r="P77" s="44"/>
      <c r="Q77" s="44"/>
      <c r="R77" s="44"/>
      <c r="S77" s="44"/>
      <c r="T77" s="44"/>
      <c r="U77" s="76">
        <f>U76+TIME(0,2,0)</f>
        <v>0.89652777777777781</v>
      </c>
      <c r="V77" s="44"/>
      <c r="W77" s="44"/>
      <c r="X77" s="44"/>
      <c r="Y77" s="44"/>
      <c r="Z77" s="44"/>
      <c r="AA77" s="44"/>
      <c r="AB77" s="44"/>
      <c r="AC77" s="27"/>
      <c r="AD77" s="26"/>
      <c r="AE77" s="26"/>
      <c r="AF77" s="26"/>
      <c r="AG77" s="67" t="s">
        <v>25</v>
      </c>
      <c r="AH77" s="50"/>
      <c r="AI77" s="50"/>
      <c r="AJ77" s="50"/>
      <c r="AK77" s="44"/>
      <c r="AL77" s="76" t="s">
        <v>27</v>
      </c>
      <c r="AM77" s="44"/>
      <c r="AN77" s="44"/>
      <c r="AO77" s="44"/>
      <c r="AP77" s="44"/>
      <c r="AQ77" s="44"/>
      <c r="AR77" s="76" t="s">
        <v>27</v>
      </c>
      <c r="AS77" s="44"/>
      <c r="AT77" s="44"/>
      <c r="AU77" s="44"/>
      <c r="AV77" s="44"/>
      <c r="AW77" s="44"/>
      <c r="AX77" s="44"/>
      <c r="AY77" s="44"/>
      <c r="AZ77" s="44"/>
      <c r="BA77" s="44"/>
      <c r="BB77" s="76">
        <f>BB76+TIME(0,3,0)</f>
        <v>0.94722222222222219</v>
      </c>
      <c r="BC77" s="44"/>
      <c r="BD77" s="44"/>
      <c r="BE77" s="44"/>
      <c r="BF77" s="44"/>
      <c r="BG77" s="14"/>
      <c r="BH77" s="14"/>
      <c r="BI77" s="14"/>
      <c r="BJ77" s="14"/>
      <c r="BK77" s="14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</row>
    <row r="78" spans="1:121" s="25" customFormat="1" ht="13.5" customHeight="1">
      <c r="A78" s="68" t="s">
        <v>6</v>
      </c>
      <c r="B78" s="51"/>
      <c r="C78" s="51"/>
      <c r="D78" s="51"/>
      <c r="E78" s="51"/>
      <c r="F78" s="46"/>
      <c r="G78" s="75">
        <f>G77+TIME(0,9,0)</f>
        <v>0.23611111111111105</v>
      </c>
      <c r="H78" s="46"/>
      <c r="I78" s="46"/>
      <c r="J78" s="46"/>
      <c r="K78" s="46"/>
      <c r="L78" s="46"/>
      <c r="M78" s="46"/>
      <c r="N78" s="46"/>
      <c r="O78" s="75">
        <f>O77+TIME(0,9,0)</f>
        <v>0.56874999999999987</v>
      </c>
      <c r="P78" s="46"/>
      <c r="Q78" s="46"/>
      <c r="R78" s="46"/>
      <c r="S78" s="46"/>
      <c r="T78" s="46"/>
      <c r="U78" s="75">
        <f>U77+TIME(0,9,0)</f>
        <v>0.90277777777777779</v>
      </c>
      <c r="V78" s="46"/>
      <c r="W78" s="46"/>
      <c r="X78" s="46"/>
      <c r="Y78" s="46"/>
      <c r="Z78" s="46"/>
      <c r="AA78" s="46"/>
      <c r="AB78" s="46"/>
      <c r="AC78" s="27"/>
      <c r="AD78" s="26"/>
      <c r="AE78" s="26"/>
      <c r="AF78" s="26"/>
      <c r="AG78" s="74" t="s">
        <v>17</v>
      </c>
      <c r="AH78" s="53"/>
      <c r="AI78" s="53"/>
      <c r="AJ78" s="53"/>
      <c r="AK78" s="46"/>
      <c r="AL78" s="75">
        <f>AL76+TIME(0,4,0)</f>
        <v>0.28124999999999994</v>
      </c>
      <c r="AM78" s="46"/>
      <c r="AN78" s="46"/>
      <c r="AO78" s="46"/>
      <c r="AP78" s="46"/>
      <c r="AQ78" s="46"/>
      <c r="AR78" s="75">
        <f>AR76+TIME(0,4,0)</f>
        <v>0.61805555555555547</v>
      </c>
      <c r="AS78" s="46"/>
      <c r="AT78" s="46"/>
      <c r="AU78" s="46"/>
      <c r="AV78" s="46"/>
      <c r="AW78" s="46"/>
      <c r="AX78" s="46"/>
      <c r="AY78" s="46"/>
      <c r="AZ78" s="46"/>
      <c r="BA78" s="46"/>
      <c r="BB78" s="75">
        <f>BB77+TIME(0,2,0)</f>
        <v>0.94861111111111107</v>
      </c>
      <c r="BC78" s="46"/>
      <c r="BD78" s="46"/>
      <c r="BE78" s="46"/>
      <c r="BF78" s="46"/>
      <c r="BG78" s="14"/>
      <c r="BH78" s="14"/>
      <c r="BI78" s="14"/>
      <c r="BJ78" s="14"/>
      <c r="BK78" s="14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</row>
    <row r="79" spans="1:121" s="25" customFormat="1" ht="13.5" customHeight="1">
      <c r="A79" s="67" t="s">
        <v>22</v>
      </c>
      <c r="B79" s="50"/>
      <c r="C79" s="50"/>
      <c r="D79" s="50"/>
      <c r="E79" s="50"/>
      <c r="F79" s="44"/>
      <c r="G79" s="76">
        <f>G78+TIME(0,4,0)</f>
        <v>0.23888888888888882</v>
      </c>
      <c r="H79" s="44"/>
      <c r="I79" s="44"/>
      <c r="J79" s="44"/>
      <c r="K79" s="44"/>
      <c r="L79" s="44"/>
      <c r="M79" s="44"/>
      <c r="N79" s="44"/>
      <c r="O79" s="76">
        <f>O78+TIME(0,4,0)</f>
        <v>0.57152777777777763</v>
      </c>
      <c r="P79" s="44"/>
      <c r="Q79" s="44"/>
      <c r="R79" s="44"/>
      <c r="S79" s="44"/>
      <c r="T79" s="44"/>
      <c r="U79" s="76">
        <f>U78+TIME(0,4,0)</f>
        <v>0.90555555555555556</v>
      </c>
      <c r="V79" s="44"/>
      <c r="W79" s="44"/>
      <c r="X79" s="44"/>
      <c r="Y79" s="44"/>
      <c r="Z79" s="44"/>
      <c r="AA79" s="44"/>
      <c r="AB79" s="44"/>
      <c r="AC79" s="27"/>
      <c r="AD79" s="26"/>
      <c r="AE79" s="26"/>
      <c r="AF79" s="26"/>
      <c r="AG79" s="67" t="s">
        <v>9</v>
      </c>
      <c r="AH79" s="80"/>
      <c r="AI79" s="80"/>
      <c r="AJ79" s="80"/>
      <c r="AK79" s="44"/>
      <c r="AL79" s="76">
        <f>AL78+TIME(0,3,0)</f>
        <v>0.28333333333333327</v>
      </c>
      <c r="AM79" s="44"/>
      <c r="AN79" s="44"/>
      <c r="AO79" s="44"/>
      <c r="AP79" s="44"/>
      <c r="AQ79" s="44"/>
      <c r="AR79" s="76">
        <f>AR78+TIME(0,2,0)</f>
        <v>0.61944444444444435</v>
      </c>
      <c r="AS79" s="44"/>
      <c r="AT79" s="44"/>
      <c r="AU79" s="44"/>
      <c r="AV79" s="44"/>
      <c r="AW79" s="44"/>
      <c r="AX79" s="44"/>
      <c r="AY79" s="44"/>
      <c r="AZ79" s="44"/>
      <c r="BA79" s="44"/>
      <c r="BB79" s="76">
        <f>BB78+TIME(0,2,0)</f>
        <v>0.95</v>
      </c>
      <c r="BC79" s="44"/>
      <c r="BD79" s="44"/>
      <c r="BE79" s="44"/>
      <c r="BF79" s="44"/>
      <c r="BG79" s="14"/>
      <c r="BH79" s="14"/>
      <c r="BI79" s="14"/>
      <c r="BJ79" s="14"/>
      <c r="BK79" s="14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</row>
    <row r="80" spans="1:121" s="25" customFormat="1" ht="13.5" customHeight="1">
      <c r="A80" s="66"/>
      <c r="B80" s="50"/>
      <c r="C80" s="50"/>
      <c r="D80" s="50"/>
      <c r="E80" s="50"/>
      <c r="F80" s="44"/>
      <c r="G80" s="76"/>
      <c r="H80" s="44"/>
      <c r="I80" s="44"/>
      <c r="J80" s="44"/>
      <c r="K80" s="44"/>
      <c r="L80" s="44"/>
      <c r="M80" s="44"/>
      <c r="N80" s="44"/>
      <c r="O80" s="76"/>
      <c r="P80" s="44"/>
      <c r="Q80" s="44"/>
      <c r="R80" s="44"/>
      <c r="S80" s="44"/>
      <c r="T80" s="44"/>
      <c r="U80" s="76"/>
      <c r="V80" s="44"/>
      <c r="W80" s="44"/>
      <c r="X80" s="44"/>
      <c r="Y80" s="44"/>
      <c r="Z80" s="44"/>
      <c r="AA80" s="44"/>
      <c r="AB80" s="44"/>
      <c r="AC80" s="27"/>
      <c r="AD80" s="26"/>
      <c r="AE80" s="26"/>
      <c r="AF80" s="26"/>
      <c r="AG80" s="66" t="s">
        <v>26</v>
      </c>
      <c r="AH80" s="79"/>
      <c r="AI80" s="79"/>
      <c r="AJ80" s="79"/>
      <c r="AK80" s="44"/>
      <c r="AL80" s="76">
        <f>AL79+TIME(0,2,0)</f>
        <v>0.28472222222222215</v>
      </c>
      <c r="AM80" s="44"/>
      <c r="AN80" s="44"/>
      <c r="AO80" s="44"/>
      <c r="AP80" s="44"/>
      <c r="AQ80" s="44"/>
      <c r="AR80" s="76" t="s">
        <v>27</v>
      </c>
      <c r="AS80" s="44"/>
      <c r="AT80" s="44"/>
      <c r="AU80" s="44"/>
      <c r="AV80" s="44"/>
      <c r="AW80" s="44"/>
      <c r="AX80" s="44"/>
      <c r="AY80" s="44"/>
      <c r="AZ80" s="44"/>
      <c r="BA80" s="44"/>
      <c r="BB80" s="76" t="s">
        <v>27</v>
      </c>
      <c r="BC80" s="44"/>
      <c r="BD80" s="44"/>
      <c r="BE80" s="44"/>
      <c r="BF80" s="44"/>
      <c r="BG80" s="14"/>
      <c r="BH80" s="14"/>
      <c r="BI80" s="14"/>
      <c r="BJ80" s="14"/>
      <c r="BK80" s="14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</row>
    <row r="81" spans="1:121" s="25" customFormat="1" ht="13.5" customHeight="1">
      <c r="A81" s="87"/>
      <c r="B81" s="88"/>
      <c r="C81" s="88"/>
      <c r="D81" s="88"/>
      <c r="E81" s="88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27"/>
      <c r="AD81" s="26"/>
      <c r="AE81" s="26"/>
      <c r="AF81" s="26"/>
      <c r="AG81" s="47"/>
      <c r="AH81" s="48"/>
      <c r="AI81" s="49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14"/>
      <c r="BH81" s="14"/>
      <c r="BI81" s="14"/>
      <c r="BJ81" s="14"/>
      <c r="BK81" s="14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</row>
    <row r="82" spans="1:121" s="25" customFormat="1" ht="13.5" customHeight="1">
      <c r="A82" s="85"/>
      <c r="B82" s="86"/>
      <c r="C82" s="86"/>
      <c r="D82" s="86"/>
      <c r="E82" s="86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27"/>
      <c r="AD82" s="26"/>
      <c r="AE82" s="26"/>
      <c r="AF82" s="26"/>
      <c r="AG82" s="43"/>
      <c r="AH82" s="16"/>
      <c r="AI82" s="37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14"/>
      <c r="BH82" s="14"/>
      <c r="BI82" s="14"/>
      <c r="BJ82" s="14"/>
      <c r="BK82" s="14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</row>
    <row r="83" spans="1:121" s="25" customFormat="1" ht="34.5" customHeight="1">
      <c r="A83" s="81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</row>
    <row r="84" spans="1:121" s="25" customFormat="1">
      <c r="A84" s="21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</row>
    <row r="85" spans="1:121" s="25" customFormat="1">
      <c r="A85" s="21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</row>
    <row r="86" spans="1:121" s="25" customFormat="1">
      <c r="A86" s="21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</row>
    <row r="87" spans="1:121" s="25" customFormat="1">
      <c r="A87" s="21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</row>
    <row r="88" spans="1:121" s="25" customFormat="1">
      <c r="A88" s="21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</row>
    <row r="89" spans="1:121" s="25" customFormat="1">
      <c r="A89" s="21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</row>
    <row r="90" spans="1:121" s="25" customFormat="1">
      <c r="A90" s="21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</row>
    <row r="91" spans="1:121" s="25" customFormat="1">
      <c r="A91" s="21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</row>
    <row r="92" spans="1:121" s="25" customFormat="1">
      <c r="A92" s="21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</row>
    <row r="93" spans="1:121" s="25" customFormat="1">
      <c r="A93" s="21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</row>
    <row r="94" spans="1:121" s="25" customFormat="1">
      <c r="A94" s="21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</row>
    <row r="95" spans="1:121" s="25" customFormat="1">
      <c r="A95" s="21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</row>
    <row r="96" spans="1:121" s="25" customFormat="1">
      <c r="A96" s="21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</row>
    <row r="97" spans="1:80" s="25" customFormat="1">
      <c r="A97" s="21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</row>
    <row r="98" spans="1:80" s="25" customFormat="1">
      <c r="A98" s="21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</row>
    <row r="99" spans="1:80" s="25" customFormat="1">
      <c r="A99" s="21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</row>
    <row r="100" spans="1:80" s="25" customFormat="1">
      <c r="A100" s="21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</row>
    <row r="101" spans="1:80" s="25" customFormat="1">
      <c r="A101" s="21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</row>
    <row r="102" spans="1:80" s="25" customFormat="1">
      <c r="A102" s="21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</row>
    <row r="103" spans="1:80" s="25" customFormat="1">
      <c r="A103" s="21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</row>
    <row r="104" spans="1:80" s="25" customFormat="1">
      <c r="A104" s="21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</row>
    <row r="105" spans="1:80" s="25" customFormat="1">
      <c r="A105" s="21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</row>
    <row r="106" spans="1:80" s="25" customFormat="1">
      <c r="A106" s="21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</row>
    <row r="107" spans="1:80" s="25" customFormat="1">
      <c r="A107" s="21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</row>
    <row r="108" spans="1:80" s="25" customFormat="1">
      <c r="A108" s="21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</row>
    <row r="109" spans="1:80" s="25" customFormat="1">
      <c r="A109" s="21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</row>
    <row r="110" spans="1:80" s="12" customFormat="1">
      <c r="A110" s="21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</row>
    <row r="111" spans="1:80" s="12" customFormat="1">
      <c r="A111" s="21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</row>
    <row r="112" spans="1:80" s="12" customFormat="1">
      <c r="A112" s="21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</row>
    <row r="113" spans="1:80" s="12" customFormat="1">
      <c r="A113" s="21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</row>
    <row r="114" spans="1:80" s="12" customFormat="1">
      <c r="A114" s="21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</row>
    <row r="115" spans="1:80" s="12" customFormat="1">
      <c r="A115" s="21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</row>
    <row r="116" spans="1:80">
      <c r="D116" s="29"/>
      <c r="E116" s="30"/>
      <c r="F116" s="29"/>
      <c r="G116" s="29"/>
      <c r="H116" s="31"/>
      <c r="I116" s="31"/>
      <c r="J116" s="31"/>
      <c r="K116" s="31"/>
      <c r="L116" s="31"/>
      <c r="M116" s="31"/>
      <c r="N116" s="29"/>
      <c r="O116" s="31"/>
      <c r="P116" s="31"/>
      <c r="Q116" s="30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</row>
    <row r="117" spans="1:80">
      <c r="D117" s="29"/>
      <c r="E117" s="30"/>
      <c r="F117" s="29"/>
      <c r="G117" s="29"/>
      <c r="H117" s="31"/>
      <c r="I117" s="31"/>
      <c r="J117" s="31"/>
      <c r="K117" s="31"/>
      <c r="L117" s="31"/>
      <c r="M117" s="31"/>
      <c r="N117" s="29"/>
      <c r="O117" s="31"/>
      <c r="P117" s="31"/>
      <c r="Q117" s="30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</row>
    <row r="118" spans="1:80">
      <c r="D118" s="29"/>
      <c r="E118" s="30"/>
      <c r="F118" s="29"/>
      <c r="G118" s="29"/>
      <c r="H118" s="31"/>
      <c r="I118" s="31"/>
      <c r="J118" s="31"/>
      <c r="K118" s="31"/>
      <c r="L118" s="31"/>
      <c r="M118" s="31"/>
      <c r="N118" s="29"/>
      <c r="O118" s="31"/>
      <c r="P118" s="31"/>
      <c r="Q118" s="30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</row>
    <row r="119" spans="1:80">
      <c r="D119" s="29"/>
      <c r="E119" s="30"/>
      <c r="F119" s="29"/>
      <c r="G119" s="29"/>
      <c r="H119" s="31"/>
      <c r="I119" s="31"/>
      <c r="J119" s="31"/>
      <c r="K119" s="31"/>
      <c r="L119" s="31"/>
      <c r="M119" s="31"/>
      <c r="N119" s="29"/>
      <c r="O119" s="31"/>
      <c r="P119" s="31"/>
      <c r="Q119" s="30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</row>
    <row r="120" spans="1:80">
      <c r="D120" s="29"/>
      <c r="E120" s="30"/>
      <c r="F120" s="29"/>
      <c r="G120" s="29"/>
      <c r="H120" s="31"/>
      <c r="I120" s="31"/>
      <c r="J120" s="31"/>
      <c r="K120" s="31"/>
      <c r="L120" s="31"/>
      <c r="M120" s="31"/>
      <c r="N120" s="29"/>
      <c r="O120" s="31"/>
      <c r="P120" s="31"/>
      <c r="Q120" s="30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</row>
    <row r="121" spans="1:80">
      <c r="D121" s="29"/>
      <c r="E121" s="30"/>
      <c r="F121" s="29"/>
      <c r="G121" s="29"/>
      <c r="H121" s="31"/>
      <c r="I121" s="31"/>
      <c r="J121" s="31"/>
      <c r="K121" s="31"/>
      <c r="L121" s="31"/>
      <c r="M121" s="31"/>
      <c r="N121" s="29"/>
      <c r="O121" s="31"/>
      <c r="P121" s="31"/>
      <c r="Q121" s="30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</row>
    <row r="122" spans="1:80">
      <c r="D122" s="29"/>
      <c r="E122" s="30"/>
      <c r="F122" s="29"/>
      <c r="G122" s="29"/>
      <c r="H122" s="31"/>
      <c r="I122" s="31"/>
      <c r="J122" s="31"/>
      <c r="K122" s="31"/>
      <c r="L122" s="31"/>
      <c r="M122" s="31"/>
      <c r="N122" s="29"/>
      <c r="O122" s="31"/>
      <c r="P122" s="31"/>
      <c r="Q122" s="30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</row>
    <row r="123" spans="1:80">
      <c r="D123" s="29"/>
      <c r="E123" s="30"/>
      <c r="F123" s="29"/>
      <c r="G123" s="29"/>
      <c r="H123" s="31"/>
      <c r="I123" s="31"/>
      <c r="J123" s="31"/>
      <c r="K123" s="31"/>
      <c r="L123" s="31"/>
      <c r="M123" s="31"/>
      <c r="N123" s="29"/>
      <c r="O123" s="31"/>
      <c r="P123" s="31"/>
      <c r="Q123" s="30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</row>
    <row r="124" spans="1:80">
      <c r="D124" s="29"/>
      <c r="E124" s="30"/>
      <c r="F124" s="29"/>
      <c r="G124" s="29"/>
      <c r="H124" s="31"/>
      <c r="I124" s="31"/>
      <c r="J124" s="31"/>
      <c r="K124" s="31"/>
      <c r="L124" s="31"/>
      <c r="M124" s="31"/>
      <c r="N124" s="29"/>
      <c r="O124" s="31"/>
      <c r="P124" s="31"/>
      <c r="Q124" s="30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</row>
    <row r="125" spans="1:80">
      <c r="D125" s="29"/>
      <c r="E125" s="30"/>
      <c r="F125" s="29"/>
      <c r="G125" s="29"/>
      <c r="H125" s="31"/>
      <c r="I125" s="31"/>
      <c r="J125" s="31"/>
      <c r="K125" s="31"/>
      <c r="L125" s="31"/>
      <c r="M125" s="31"/>
      <c r="N125" s="29"/>
      <c r="O125" s="31"/>
      <c r="P125" s="31"/>
      <c r="Q125" s="30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</row>
    <row r="126" spans="1:80">
      <c r="D126" s="29"/>
      <c r="E126" s="30"/>
      <c r="F126" s="29"/>
      <c r="G126" s="29"/>
      <c r="H126" s="31"/>
      <c r="I126" s="31"/>
      <c r="J126" s="31"/>
      <c r="K126" s="31"/>
      <c r="L126" s="31"/>
      <c r="M126" s="31"/>
      <c r="N126" s="29"/>
      <c r="O126" s="31"/>
      <c r="P126" s="31"/>
      <c r="Q126" s="30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</row>
    <row r="127" spans="1:80">
      <c r="D127" s="29"/>
      <c r="E127" s="30"/>
      <c r="F127" s="29"/>
      <c r="G127" s="29"/>
      <c r="H127" s="31"/>
      <c r="I127" s="31"/>
      <c r="J127" s="31"/>
      <c r="K127" s="31"/>
      <c r="L127" s="31"/>
      <c r="M127" s="31"/>
      <c r="N127" s="29"/>
      <c r="O127" s="31"/>
      <c r="P127" s="31"/>
      <c r="Q127" s="30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</row>
    <row r="128" spans="1:80">
      <c r="D128" s="29"/>
      <c r="E128" s="30"/>
      <c r="F128" s="29"/>
      <c r="G128" s="29"/>
      <c r="H128" s="31"/>
      <c r="I128" s="31"/>
      <c r="J128" s="31"/>
      <c r="K128" s="31"/>
      <c r="L128" s="31"/>
      <c r="M128" s="31"/>
      <c r="N128" s="29"/>
      <c r="O128" s="31"/>
      <c r="P128" s="31"/>
      <c r="Q128" s="30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</row>
    <row r="129" spans="4:80">
      <c r="D129" s="29"/>
      <c r="E129" s="30"/>
      <c r="F129" s="29"/>
      <c r="G129" s="29"/>
      <c r="H129" s="31"/>
      <c r="I129" s="31"/>
      <c r="J129" s="31"/>
      <c r="K129" s="31"/>
      <c r="L129" s="31"/>
      <c r="M129" s="31"/>
      <c r="N129" s="29"/>
      <c r="O129" s="31"/>
      <c r="P129" s="31"/>
      <c r="Q129" s="30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</row>
    <row r="130" spans="4:80">
      <c r="D130" s="29"/>
      <c r="E130" s="30"/>
      <c r="F130" s="29"/>
      <c r="G130" s="29"/>
      <c r="H130" s="31"/>
      <c r="I130" s="31"/>
      <c r="J130" s="31"/>
      <c r="K130" s="31"/>
      <c r="L130" s="31"/>
      <c r="M130" s="31"/>
      <c r="N130" s="29"/>
      <c r="O130" s="31"/>
      <c r="P130" s="31"/>
      <c r="Q130" s="30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</row>
    <row r="131" spans="4:80">
      <c r="D131" s="29"/>
      <c r="E131" s="30"/>
      <c r="F131" s="29"/>
      <c r="G131" s="29"/>
      <c r="H131" s="31"/>
      <c r="I131" s="31"/>
      <c r="J131" s="31"/>
      <c r="K131" s="31"/>
      <c r="L131" s="31"/>
      <c r="M131" s="31"/>
      <c r="N131" s="29"/>
      <c r="O131" s="31"/>
      <c r="P131" s="31"/>
      <c r="Q131" s="30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</row>
    <row r="132" spans="4:80">
      <c r="D132" s="29"/>
      <c r="E132" s="30"/>
      <c r="F132" s="29"/>
      <c r="G132" s="29"/>
      <c r="H132" s="31"/>
      <c r="I132" s="31"/>
      <c r="J132" s="31"/>
      <c r="K132" s="31"/>
      <c r="L132" s="31"/>
      <c r="M132" s="31"/>
      <c r="N132" s="29"/>
      <c r="O132" s="31"/>
      <c r="P132" s="31"/>
      <c r="Q132" s="30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</row>
    <row r="133" spans="4:80">
      <c r="D133" s="29"/>
      <c r="E133" s="30"/>
      <c r="F133" s="29"/>
      <c r="G133" s="29"/>
      <c r="H133" s="31"/>
      <c r="I133" s="31"/>
      <c r="J133" s="31"/>
      <c r="K133" s="31"/>
      <c r="L133" s="31"/>
      <c r="M133" s="31"/>
      <c r="N133" s="29"/>
      <c r="O133" s="31"/>
      <c r="P133" s="31"/>
      <c r="Q133" s="30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</row>
    <row r="134" spans="4:80">
      <c r="D134" s="29"/>
      <c r="E134" s="30"/>
      <c r="F134" s="29"/>
      <c r="G134" s="29"/>
      <c r="H134" s="31"/>
      <c r="I134" s="31"/>
      <c r="J134" s="31"/>
      <c r="K134" s="31"/>
      <c r="L134" s="31"/>
      <c r="M134" s="31"/>
      <c r="N134" s="29"/>
      <c r="O134" s="31"/>
      <c r="P134" s="31"/>
      <c r="Q134" s="30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</row>
    <row r="135" spans="4:80">
      <c r="D135" s="29"/>
      <c r="E135" s="30"/>
      <c r="F135" s="29"/>
      <c r="G135" s="29"/>
      <c r="H135" s="31"/>
      <c r="I135" s="31"/>
      <c r="J135" s="31"/>
      <c r="K135" s="31"/>
      <c r="L135" s="31"/>
      <c r="M135" s="31"/>
      <c r="N135" s="29"/>
      <c r="O135" s="31"/>
      <c r="P135" s="31"/>
      <c r="Q135" s="30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</row>
    <row r="136" spans="4:80">
      <c r="D136" s="29"/>
      <c r="E136" s="30"/>
      <c r="F136" s="29"/>
      <c r="G136" s="29"/>
      <c r="H136" s="31"/>
      <c r="I136" s="31"/>
      <c r="J136" s="31"/>
      <c r="K136" s="31"/>
      <c r="L136" s="31"/>
      <c r="M136" s="31"/>
      <c r="N136" s="29"/>
      <c r="O136" s="31"/>
      <c r="P136" s="31"/>
      <c r="Q136" s="30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</row>
    <row r="137" spans="4:80">
      <c r="D137" s="29"/>
      <c r="E137" s="30"/>
      <c r="F137" s="29"/>
      <c r="G137" s="29"/>
      <c r="H137" s="31"/>
      <c r="I137" s="31"/>
      <c r="J137" s="31"/>
      <c r="K137" s="31"/>
      <c r="L137" s="31"/>
      <c r="M137" s="31"/>
      <c r="N137" s="29"/>
      <c r="O137" s="31"/>
      <c r="P137" s="31"/>
      <c r="Q137" s="30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</row>
    <row r="138" spans="4:80">
      <c r="D138" s="29"/>
      <c r="E138" s="30"/>
      <c r="F138" s="29"/>
      <c r="G138" s="29"/>
      <c r="H138" s="31"/>
      <c r="I138" s="31"/>
      <c r="J138" s="31"/>
      <c r="K138" s="31"/>
      <c r="L138" s="31"/>
      <c r="M138" s="31"/>
      <c r="N138" s="29"/>
      <c r="O138" s="31"/>
      <c r="P138" s="31"/>
      <c r="Q138" s="30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</row>
    <row r="139" spans="4:80">
      <c r="D139" s="29"/>
      <c r="E139" s="30"/>
      <c r="F139" s="29"/>
      <c r="G139" s="29"/>
      <c r="H139" s="31"/>
      <c r="I139" s="31"/>
      <c r="J139" s="31"/>
      <c r="K139" s="31"/>
      <c r="L139" s="31"/>
      <c r="M139" s="31"/>
      <c r="N139" s="29"/>
      <c r="O139" s="31"/>
      <c r="P139" s="31"/>
      <c r="Q139" s="30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</row>
    <row r="140" spans="4:80">
      <c r="D140" s="29"/>
      <c r="E140" s="30"/>
      <c r="F140" s="29"/>
      <c r="G140" s="29"/>
      <c r="H140" s="31"/>
      <c r="I140" s="31"/>
      <c r="J140" s="31"/>
      <c r="K140" s="31"/>
      <c r="L140" s="31"/>
      <c r="M140" s="31"/>
      <c r="N140" s="29"/>
      <c r="O140" s="31"/>
      <c r="P140" s="31"/>
      <c r="Q140" s="30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</row>
    <row r="141" spans="4:80">
      <c r="D141" s="29"/>
      <c r="E141" s="30"/>
      <c r="F141" s="29"/>
      <c r="G141" s="29"/>
      <c r="H141" s="31"/>
      <c r="I141" s="31"/>
      <c r="J141" s="31"/>
      <c r="K141" s="31"/>
      <c r="L141" s="31"/>
      <c r="M141" s="31"/>
      <c r="N141" s="29"/>
      <c r="O141" s="31"/>
      <c r="P141" s="31"/>
      <c r="Q141" s="30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</row>
    <row r="142" spans="4:80">
      <c r="D142" s="29"/>
      <c r="E142" s="30"/>
      <c r="F142" s="29"/>
      <c r="G142" s="29"/>
      <c r="H142" s="31"/>
      <c r="I142" s="31"/>
      <c r="J142" s="31"/>
      <c r="K142" s="31"/>
      <c r="L142" s="31"/>
      <c r="M142" s="31"/>
      <c r="N142" s="29"/>
      <c r="O142" s="31"/>
      <c r="P142" s="31"/>
      <c r="Q142" s="30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</row>
    <row r="143" spans="4:80">
      <c r="D143" s="29"/>
      <c r="E143" s="30"/>
      <c r="F143" s="29"/>
      <c r="G143" s="29"/>
      <c r="H143" s="31"/>
      <c r="I143" s="31"/>
      <c r="J143" s="31"/>
      <c r="K143" s="31"/>
      <c r="L143" s="31"/>
      <c r="M143" s="31"/>
      <c r="N143" s="29"/>
      <c r="O143" s="31"/>
      <c r="P143" s="31"/>
      <c r="Q143" s="30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</row>
    <row r="144" spans="4:80">
      <c r="D144" s="29"/>
      <c r="E144" s="30"/>
      <c r="F144" s="29"/>
      <c r="G144" s="29"/>
      <c r="H144" s="31"/>
      <c r="I144" s="31"/>
      <c r="J144" s="31"/>
      <c r="K144" s="31"/>
      <c r="L144" s="31"/>
      <c r="M144" s="31"/>
      <c r="N144" s="29"/>
      <c r="O144" s="31"/>
      <c r="P144" s="31"/>
      <c r="Q144" s="30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</row>
    <row r="145" spans="4:80">
      <c r="D145" s="29"/>
      <c r="E145" s="30"/>
      <c r="F145" s="29"/>
      <c r="G145" s="29"/>
      <c r="H145" s="31"/>
      <c r="I145" s="31"/>
      <c r="J145" s="31"/>
      <c r="K145" s="31"/>
      <c r="L145" s="31"/>
      <c r="M145" s="31"/>
      <c r="N145" s="29"/>
      <c r="O145" s="31"/>
      <c r="P145" s="31"/>
      <c r="Q145" s="30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</row>
    <row r="146" spans="4:80">
      <c r="D146" s="29"/>
      <c r="E146" s="30"/>
      <c r="F146" s="29"/>
      <c r="G146" s="29"/>
      <c r="H146" s="31"/>
      <c r="I146" s="31"/>
      <c r="J146" s="31"/>
      <c r="K146" s="31"/>
      <c r="L146" s="31"/>
      <c r="M146" s="31"/>
      <c r="N146" s="29"/>
      <c r="O146" s="31"/>
      <c r="P146" s="31"/>
      <c r="Q146" s="30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</row>
    <row r="147" spans="4:80">
      <c r="D147" s="29"/>
      <c r="E147" s="30"/>
      <c r="F147" s="29"/>
      <c r="G147" s="29"/>
      <c r="H147" s="31"/>
      <c r="I147" s="31"/>
      <c r="J147" s="31"/>
      <c r="K147" s="31"/>
      <c r="L147" s="31"/>
      <c r="M147" s="31"/>
      <c r="N147" s="29"/>
      <c r="O147" s="31"/>
      <c r="P147" s="31"/>
      <c r="Q147" s="30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</row>
    <row r="148" spans="4:80">
      <c r="D148" s="29"/>
      <c r="E148" s="30"/>
      <c r="F148" s="29"/>
      <c r="G148" s="29"/>
      <c r="H148" s="31"/>
      <c r="I148" s="31"/>
      <c r="J148" s="31"/>
      <c r="K148" s="31"/>
      <c r="L148" s="31"/>
      <c r="M148" s="31"/>
      <c r="N148" s="29"/>
      <c r="O148" s="31"/>
      <c r="P148" s="31"/>
      <c r="Q148" s="30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</row>
    <row r="149" spans="4:80">
      <c r="D149" s="29"/>
      <c r="E149" s="30"/>
      <c r="F149" s="29"/>
      <c r="G149" s="29"/>
      <c r="H149" s="31"/>
      <c r="I149" s="31"/>
      <c r="J149" s="31"/>
      <c r="K149" s="31"/>
      <c r="L149" s="31"/>
      <c r="M149" s="31"/>
      <c r="N149" s="29"/>
      <c r="O149" s="31"/>
      <c r="P149" s="31"/>
      <c r="Q149" s="30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</row>
    <row r="150" spans="4:80">
      <c r="D150" s="29"/>
      <c r="E150" s="30"/>
      <c r="F150" s="29"/>
      <c r="G150" s="29"/>
      <c r="H150" s="31"/>
      <c r="I150" s="31"/>
      <c r="J150" s="31"/>
      <c r="K150" s="31"/>
      <c r="L150" s="31"/>
      <c r="M150" s="31"/>
      <c r="N150" s="29"/>
      <c r="O150" s="31"/>
      <c r="P150" s="31"/>
      <c r="Q150" s="30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</row>
    <row r="151" spans="4:80">
      <c r="D151" s="29"/>
      <c r="E151" s="30"/>
      <c r="F151" s="29"/>
      <c r="G151" s="29"/>
      <c r="H151" s="31"/>
      <c r="I151" s="31"/>
      <c r="J151" s="31"/>
      <c r="K151" s="31"/>
      <c r="L151" s="31"/>
      <c r="M151" s="31"/>
      <c r="N151" s="29"/>
      <c r="O151" s="31"/>
      <c r="P151" s="31"/>
      <c r="Q151" s="30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</row>
    <row r="152" spans="4:80">
      <c r="D152" s="29"/>
      <c r="E152" s="30"/>
      <c r="F152" s="29"/>
      <c r="G152" s="29"/>
      <c r="H152" s="31"/>
      <c r="I152" s="31"/>
      <c r="J152" s="31"/>
      <c r="K152" s="31"/>
      <c r="L152" s="31"/>
      <c r="M152" s="31"/>
      <c r="N152" s="29"/>
      <c r="O152" s="31"/>
      <c r="P152" s="31"/>
      <c r="Q152" s="30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</row>
    <row r="153" spans="4:80">
      <c r="D153" s="29"/>
      <c r="E153" s="30"/>
      <c r="F153" s="29"/>
      <c r="G153" s="29"/>
      <c r="H153" s="31"/>
      <c r="I153" s="31"/>
      <c r="J153" s="31"/>
      <c r="K153" s="31"/>
      <c r="L153" s="31"/>
      <c r="M153" s="31"/>
      <c r="N153" s="29"/>
      <c r="O153" s="31"/>
      <c r="P153" s="31"/>
      <c r="Q153" s="30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</row>
    <row r="154" spans="4:80">
      <c r="D154" s="29"/>
      <c r="E154" s="30"/>
      <c r="F154" s="29"/>
      <c r="G154" s="29"/>
      <c r="H154" s="31"/>
      <c r="I154" s="31"/>
      <c r="J154" s="31"/>
      <c r="K154" s="31"/>
      <c r="L154" s="31"/>
      <c r="M154" s="31"/>
      <c r="N154" s="29"/>
      <c r="O154" s="31"/>
      <c r="P154" s="31"/>
      <c r="Q154" s="30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</row>
    <row r="155" spans="4:80">
      <c r="D155" s="29"/>
      <c r="E155" s="30"/>
      <c r="F155" s="29"/>
      <c r="G155" s="29"/>
      <c r="H155" s="31"/>
      <c r="I155" s="31"/>
      <c r="J155" s="31"/>
      <c r="K155" s="31"/>
      <c r="L155" s="31"/>
      <c r="M155" s="31"/>
      <c r="N155" s="29"/>
      <c r="O155" s="31"/>
      <c r="P155" s="31"/>
      <c r="Q155" s="30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</row>
    <row r="156" spans="4:80">
      <c r="D156" s="29"/>
      <c r="E156" s="30"/>
      <c r="F156" s="29"/>
      <c r="G156" s="29"/>
      <c r="H156" s="31"/>
      <c r="I156" s="31"/>
      <c r="J156" s="31"/>
      <c r="K156" s="31"/>
      <c r="L156" s="31"/>
      <c r="M156" s="31"/>
      <c r="N156" s="29"/>
      <c r="O156" s="31"/>
      <c r="P156" s="31"/>
      <c r="Q156" s="30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</row>
    <row r="157" spans="4:80">
      <c r="D157" s="29"/>
      <c r="E157" s="30"/>
      <c r="F157" s="29"/>
      <c r="G157" s="29"/>
      <c r="H157" s="31"/>
      <c r="I157" s="31"/>
      <c r="J157" s="31"/>
      <c r="K157" s="31"/>
      <c r="L157" s="31"/>
      <c r="M157" s="31"/>
      <c r="N157" s="29"/>
      <c r="O157" s="31"/>
      <c r="P157" s="31"/>
      <c r="Q157" s="30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</row>
    <row r="158" spans="4:80">
      <c r="D158" s="29"/>
      <c r="E158" s="30"/>
      <c r="F158" s="29"/>
      <c r="G158" s="29"/>
      <c r="H158" s="31"/>
      <c r="I158" s="31"/>
      <c r="J158" s="31"/>
      <c r="K158" s="31"/>
      <c r="L158" s="31"/>
      <c r="M158" s="31"/>
      <c r="N158" s="29"/>
      <c r="O158" s="31"/>
      <c r="P158" s="31"/>
      <c r="Q158" s="30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</row>
    <row r="159" spans="4:80">
      <c r="D159" s="29"/>
      <c r="E159" s="30"/>
      <c r="F159" s="29"/>
      <c r="G159" s="29"/>
      <c r="H159" s="31"/>
      <c r="I159" s="31"/>
      <c r="J159" s="31"/>
      <c r="K159" s="31"/>
      <c r="L159" s="31"/>
      <c r="M159" s="31"/>
      <c r="N159" s="29"/>
      <c r="O159" s="31"/>
      <c r="P159" s="31"/>
      <c r="Q159" s="30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</row>
    <row r="160" spans="4:80">
      <c r="D160" s="29"/>
      <c r="E160" s="30"/>
      <c r="F160" s="29"/>
      <c r="G160" s="29"/>
      <c r="H160" s="31"/>
      <c r="I160" s="31"/>
      <c r="J160" s="31"/>
      <c r="K160" s="31"/>
      <c r="L160" s="31"/>
      <c r="M160" s="31"/>
      <c r="N160" s="29"/>
      <c r="O160" s="31"/>
      <c r="P160" s="31"/>
      <c r="Q160" s="30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</row>
    <row r="161" spans="4:80">
      <c r="D161" s="29"/>
      <c r="E161" s="30"/>
      <c r="F161" s="29"/>
      <c r="G161" s="29"/>
      <c r="H161" s="31"/>
      <c r="I161" s="31"/>
      <c r="J161" s="31"/>
      <c r="K161" s="31"/>
      <c r="L161" s="31"/>
      <c r="M161" s="31"/>
      <c r="N161" s="29"/>
      <c r="O161" s="31"/>
      <c r="P161" s="31"/>
      <c r="Q161" s="30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</row>
    <row r="162" spans="4:80">
      <c r="D162" s="29"/>
      <c r="E162" s="30"/>
      <c r="F162" s="29"/>
      <c r="G162" s="29"/>
      <c r="H162" s="31"/>
      <c r="I162" s="31"/>
      <c r="J162" s="31"/>
      <c r="K162" s="31"/>
      <c r="L162" s="31"/>
      <c r="M162" s="31"/>
      <c r="N162" s="29"/>
      <c r="O162" s="31"/>
      <c r="P162" s="31"/>
      <c r="Q162" s="30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</row>
    <row r="163" spans="4:80">
      <c r="D163" s="29"/>
      <c r="E163" s="30"/>
      <c r="F163" s="29"/>
      <c r="G163" s="29"/>
      <c r="H163" s="31"/>
      <c r="I163" s="31"/>
      <c r="J163" s="31"/>
      <c r="K163" s="31"/>
      <c r="L163" s="31"/>
      <c r="M163" s="31"/>
      <c r="N163" s="29"/>
      <c r="O163" s="31"/>
      <c r="P163" s="31"/>
      <c r="Q163" s="30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</row>
    <row r="164" spans="4:80">
      <c r="D164" s="29"/>
      <c r="E164" s="30"/>
      <c r="F164" s="29"/>
      <c r="G164" s="29"/>
      <c r="H164" s="31"/>
      <c r="I164" s="31"/>
      <c r="J164" s="31"/>
      <c r="K164" s="31"/>
      <c r="L164" s="31"/>
      <c r="M164" s="31"/>
      <c r="N164" s="29"/>
      <c r="O164" s="31"/>
      <c r="P164" s="31"/>
      <c r="Q164" s="30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</row>
    <row r="165" spans="4:80">
      <c r="D165" s="29"/>
      <c r="E165" s="30"/>
      <c r="F165" s="29"/>
      <c r="G165" s="29"/>
      <c r="H165" s="31"/>
      <c r="I165" s="31"/>
      <c r="J165" s="31"/>
      <c r="K165" s="31"/>
      <c r="L165" s="31"/>
      <c r="M165" s="31"/>
      <c r="N165" s="29"/>
      <c r="O165" s="31"/>
      <c r="P165" s="31"/>
      <c r="Q165" s="30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</row>
    <row r="166" spans="4:80">
      <c r="D166" s="29"/>
      <c r="E166" s="30"/>
      <c r="F166" s="29"/>
      <c r="G166" s="29"/>
      <c r="H166" s="31"/>
      <c r="I166" s="31"/>
      <c r="J166" s="31"/>
      <c r="K166" s="31"/>
      <c r="L166" s="31"/>
      <c r="M166" s="31"/>
      <c r="N166" s="29"/>
      <c r="O166" s="31"/>
      <c r="P166" s="31"/>
      <c r="Q166" s="30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</row>
    <row r="167" spans="4:80">
      <c r="D167" s="29"/>
      <c r="E167" s="30"/>
      <c r="F167" s="29"/>
      <c r="G167" s="29"/>
      <c r="H167" s="31"/>
      <c r="I167" s="31"/>
      <c r="J167" s="31"/>
      <c r="K167" s="31"/>
      <c r="L167" s="31"/>
      <c r="M167" s="31"/>
      <c r="N167" s="29"/>
      <c r="O167" s="31"/>
      <c r="P167" s="31"/>
      <c r="Q167" s="30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</row>
    <row r="168" spans="4:80">
      <c r="D168" s="29"/>
      <c r="E168" s="30"/>
      <c r="F168" s="29"/>
      <c r="G168" s="29"/>
      <c r="H168" s="31"/>
      <c r="I168" s="31"/>
      <c r="J168" s="31"/>
      <c r="K168" s="31"/>
      <c r="L168" s="31"/>
      <c r="M168" s="31"/>
      <c r="N168" s="29"/>
      <c r="O168" s="31"/>
      <c r="P168" s="31"/>
      <c r="Q168" s="30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</row>
    <row r="169" spans="4:80">
      <c r="D169" s="29"/>
      <c r="E169" s="30"/>
      <c r="F169" s="29"/>
      <c r="G169" s="29"/>
      <c r="H169" s="31"/>
      <c r="I169" s="31"/>
      <c r="J169" s="31"/>
      <c r="K169" s="31"/>
      <c r="L169" s="31"/>
      <c r="M169" s="31"/>
      <c r="N169" s="29"/>
      <c r="O169" s="31"/>
      <c r="P169" s="31"/>
      <c r="Q169" s="30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</row>
    <row r="170" spans="4:80">
      <c r="D170" s="29"/>
      <c r="E170" s="30"/>
      <c r="F170" s="29"/>
      <c r="G170" s="29"/>
      <c r="H170" s="31"/>
      <c r="I170" s="31"/>
      <c r="J170" s="31"/>
      <c r="K170" s="31"/>
      <c r="L170" s="31"/>
      <c r="M170" s="31"/>
      <c r="N170" s="29"/>
      <c r="O170" s="31"/>
      <c r="P170" s="31"/>
      <c r="Q170" s="30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</row>
    <row r="171" spans="4:80">
      <c r="D171" s="29"/>
      <c r="E171" s="30"/>
      <c r="F171" s="29"/>
      <c r="G171" s="29"/>
      <c r="H171" s="31"/>
      <c r="I171" s="31"/>
      <c r="J171" s="31"/>
      <c r="K171" s="31"/>
      <c r="L171" s="31"/>
      <c r="M171" s="31"/>
      <c r="N171" s="29"/>
      <c r="O171" s="31"/>
      <c r="P171" s="31"/>
      <c r="Q171" s="30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</row>
    <row r="172" spans="4:80">
      <c r="D172" s="29"/>
      <c r="E172" s="30"/>
      <c r="F172" s="29"/>
      <c r="G172" s="29"/>
      <c r="H172" s="31"/>
      <c r="I172" s="31"/>
      <c r="J172" s="31"/>
      <c r="K172" s="31"/>
      <c r="L172" s="31"/>
      <c r="M172" s="31"/>
      <c r="N172" s="29"/>
      <c r="O172" s="31"/>
      <c r="P172" s="31"/>
      <c r="Q172" s="30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</row>
    <row r="173" spans="4:80">
      <c r="D173" s="29"/>
      <c r="E173" s="30"/>
      <c r="F173" s="29"/>
      <c r="G173" s="29"/>
      <c r="H173" s="31"/>
      <c r="I173" s="31"/>
      <c r="J173" s="31"/>
      <c r="K173" s="31"/>
      <c r="L173" s="31"/>
      <c r="M173" s="31"/>
      <c r="N173" s="29"/>
      <c r="O173" s="31"/>
      <c r="P173" s="31"/>
      <c r="Q173" s="30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</row>
    <row r="174" spans="4:80">
      <c r="D174" s="29"/>
      <c r="E174" s="30"/>
      <c r="F174" s="29"/>
      <c r="G174" s="29"/>
      <c r="H174" s="31"/>
      <c r="I174" s="31"/>
      <c r="J174" s="31"/>
      <c r="K174" s="31"/>
      <c r="L174" s="31"/>
      <c r="M174" s="31"/>
      <c r="N174" s="29"/>
      <c r="O174" s="31"/>
      <c r="P174" s="31"/>
      <c r="Q174" s="30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</row>
    <row r="175" spans="4:80">
      <c r="D175" s="29"/>
      <c r="E175" s="30"/>
      <c r="F175" s="29"/>
      <c r="G175" s="29"/>
      <c r="H175" s="31"/>
      <c r="I175" s="31"/>
      <c r="J175" s="31"/>
      <c r="K175" s="31"/>
      <c r="L175" s="31"/>
      <c r="M175" s="31"/>
      <c r="N175" s="29"/>
      <c r="O175" s="31"/>
      <c r="P175" s="31"/>
      <c r="Q175" s="30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</row>
    <row r="176" spans="4:80">
      <c r="D176" s="29"/>
      <c r="E176" s="30"/>
      <c r="F176" s="29"/>
      <c r="G176" s="29"/>
      <c r="H176" s="31"/>
      <c r="I176" s="31"/>
      <c r="J176" s="31"/>
      <c r="K176" s="31"/>
      <c r="L176" s="31"/>
      <c r="M176" s="31"/>
      <c r="N176" s="29"/>
      <c r="O176" s="31"/>
      <c r="P176" s="31"/>
      <c r="Q176" s="30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</row>
    <row r="177" spans="4:80">
      <c r="D177" s="29"/>
      <c r="E177" s="30"/>
      <c r="F177" s="29"/>
      <c r="G177" s="29"/>
      <c r="H177" s="31"/>
      <c r="I177" s="31"/>
      <c r="J177" s="31"/>
      <c r="K177" s="31"/>
      <c r="L177" s="31"/>
      <c r="M177" s="31"/>
      <c r="N177" s="29"/>
      <c r="O177" s="31"/>
      <c r="P177" s="31"/>
      <c r="Q177" s="30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</row>
    <row r="178" spans="4:80">
      <c r="D178" s="29"/>
      <c r="E178" s="30"/>
      <c r="F178" s="29"/>
      <c r="G178" s="29"/>
      <c r="H178" s="31"/>
      <c r="I178" s="31"/>
      <c r="J178" s="31"/>
      <c r="K178" s="31"/>
      <c r="L178" s="31"/>
      <c r="M178" s="31"/>
      <c r="N178" s="29"/>
      <c r="O178" s="31"/>
      <c r="P178" s="31"/>
      <c r="Q178" s="30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</row>
    <row r="179" spans="4:80">
      <c r="D179" s="29"/>
      <c r="E179" s="30"/>
      <c r="F179" s="29"/>
      <c r="G179" s="29"/>
      <c r="H179" s="31"/>
      <c r="I179" s="31"/>
      <c r="J179" s="31"/>
      <c r="K179" s="31"/>
      <c r="L179" s="31"/>
      <c r="M179" s="31"/>
      <c r="N179" s="29"/>
      <c r="O179" s="31"/>
      <c r="P179" s="31"/>
      <c r="Q179" s="30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</row>
    <row r="180" spans="4:80">
      <c r="D180" s="29"/>
      <c r="E180" s="30"/>
      <c r="F180" s="29"/>
      <c r="G180" s="29"/>
      <c r="H180" s="31"/>
      <c r="I180" s="31"/>
      <c r="J180" s="31"/>
      <c r="K180" s="31"/>
      <c r="L180" s="31"/>
      <c r="M180" s="31"/>
      <c r="N180" s="29"/>
      <c r="O180" s="31"/>
      <c r="P180" s="31"/>
      <c r="Q180" s="30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</row>
    <row r="181" spans="4:80">
      <c r="D181" s="29"/>
      <c r="E181" s="30"/>
      <c r="F181" s="29"/>
      <c r="G181" s="29"/>
      <c r="H181" s="31"/>
      <c r="I181" s="31"/>
      <c r="J181" s="31"/>
      <c r="K181" s="31"/>
      <c r="L181" s="31"/>
      <c r="M181" s="31"/>
      <c r="N181" s="29"/>
      <c r="O181" s="31"/>
      <c r="P181" s="31"/>
      <c r="Q181" s="30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</row>
    <row r="182" spans="4:80">
      <c r="D182" s="29"/>
      <c r="E182" s="30"/>
      <c r="F182" s="29"/>
      <c r="G182" s="29"/>
      <c r="H182" s="31"/>
      <c r="I182" s="31"/>
      <c r="J182" s="31"/>
      <c r="K182" s="31"/>
      <c r="L182" s="31"/>
      <c r="M182" s="31"/>
      <c r="N182" s="29"/>
      <c r="O182" s="31"/>
      <c r="P182" s="31"/>
      <c r="Q182" s="30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</row>
    <row r="183" spans="4:80">
      <c r="D183" s="29"/>
      <c r="E183" s="30"/>
      <c r="F183" s="29"/>
      <c r="G183" s="29"/>
      <c r="H183" s="31"/>
      <c r="I183" s="31"/>
      <c r="J183" s="31"/>
      <c r="K183" s="31"/>
      <c r="L183" s="31"/>
      <c r="M183" s="31"/>
      <c r="N183" s="29"/>
      <c r="O183" s="31"/>
      <c r="P183" s="31"/>
      <c r="Q183" s="30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</row>
    <row r="184" spans="4:80">
      <c r="D184" s="29"/>
      <c r="E184" s="30"/>
      <c r="F184" s="29"/>
      <c r="G184" s="29"/>
      <c r="H184" s="31"/>
      <c r="I184" s="31"/>
      <c r="J184" s="31"/>
      <c r="K184" s="31"/>
      <c r="L184" s="31"/>
      <c r="M184" s="31"/>
      <c r="N184" s="29"/>
      <c r="O184" s="31"/>
      <c r="P184" s="31"/>
      <c r="Q184" s="30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</row>
    <row r="185" spans="4:80">
      <c r="D185" s="29"/>
      <c r="E185" s="30"/>
      <c r="F185" s="29"/>
      <c r="G185" s="29"/>
      <c r="H185" s="31"/>
      <c r="I185" s="31"/>
      <c r="J185" s="31"/>
      <c r="K185" s="31"/>
      <c r="L185" s="31"/>
      <c r="M185" s="31"/>
      <c r="N185" s="29"/>
      <c r="O185" s="31"/>
      <c r="P185" s="31"/>
      <c r="Q185" s="30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</row>
    <row r="186" spans="4:80">
      <c r="D186" s="29"/>
      <c r="E186" s="30"/>
      <c r="F186" s="29"/>
      <c r="G186" s="29"/>
      <c r="H186" s="31"/>
      <c r="I186" s="31"/>
      <c r="J186" s="31"/>
      <c r="K186" s="31"/>
      <c r="L186" s="31"/>
      <c r="M186" s="31"/>
      <c r="N186" s="29"/>
      <c r="O186" s="31"/>
      <c r="P186" s="31"/>
      <c r="Q186" s="30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</row>
    <row r="187" spans="4:80">
      <c r="D187" s="29"/>
      <c r="E187" s="30"/>
      <c r="F187" s="29"/>
      <c r="G187" s="29"/>
      <c r="H187" s="31"/>
      <c r="I187" s="31"/>
      <c r="J187" s="31"/>
      <c r="K187" s="31"/>
      <c r="L187" s="31"/>
      <c r="M187" s="31"/>
      <c r="N187" s="29"/>
      <c r="O187" s="31"/>
      <c r="P187" s="31"/>
      <c r="Q187" s="30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</row>
    <row r="188" spans="4:80">
      <c r="D188" s="29"/>
      <c r="E188" s="30"/>
      <c r="F188" s="29"/>
      <c r="G188" s="29"/>
      <c r="H188" s="31"/>
      <c r="I188" s="31"/>
      <c r="J188" s="31"/>
      <c r="K188" s="31"/>
      <c r="L188" s="31"/>
      <c r="M188" s="31"/>
      <c r="N188" s="29"/>
      <c r="O188" s="31"/>
      <c r="P188" s="31"/>
      <c r="Q188" s="30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</row>
    <row r="189" spans="4:80">
      <c r="D189" s="29"/>
      <c r="E189" s="30"/>
      <c r="F189" s="29"/>
      <c r="G189" s="29"/>
      <c r="H189" s="31"/>
      <c r="I189" s="31"/>
      <c r="J189" s="31"/>
      <c r="K189" s="31"/>
      <c r="L189" s="31"/>
      <c r="M189" s="31"/>
      <c r="N189" s="29"/>
      <c r="O189" s="31"/>
      <c r="P189" s="31"/>
      <c r="Q189" s="30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</row>
    <row r="190" spans="4:80">
      <c r="D190" s="29"/>
      <c r="E190" s="30"/>
      <c r="F190" s="29"/>
      <c r="G190" s="29"/>
      <c r="H190" s="31"/>
      <c r="I190" s="31"/>
      <c r="J190" s="31"/>
      <c r="K190" s="31"/>
      <c r="L190" s="31"/>
      <c r="M190" s="31"/>
      <c r="N190" s="29"/>
      <c r="O190" s="31"/>
      <c r="P190" s="31"/>
      <c r="Q190" s="30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</row>
    <row r="191" spans="4:80">
      <c r="D191" s="29"/>
      <c r="E191" s="30"/>
      <c r="F191" s="29"/>
      <c r="G191" s="29"/>
      <c r="H191" s="31"/>
      <c r="I191" s="31"/>
      <c r="J191" s="31"/>
      <c r="K191" s="31"/>
      <c r="L191" s="31"/>
      <c r="M191" s="31"/>
      <c r="N191" s="29"/>
      <c r="O191" s="31"/>
      <c r="P191" s="31"/>
      <c r="Q191" s="30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</row>
    <row r="192" spans="4:80">
      <c r="D192" s="29"/>
      <c r="E192" s="30"/>
      <c r="F192" s="29"/>
      <c r="G192" s="29"/>
      <c r="H192" s="31"/>
      <c r="I192" s="31"/>
      <c r="J192" s="31"/>
      <c r="K192" s="31"/>
      <c r="L192" s="31"/>
      <c r="M192" s="31"/>
      <c r="N192" s="29"/>
      <c r="O192" s="31"/>
      <c r="P192" s="31"/>
      <c r="Q192" s="30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</row>
    <row r="193" spans="4:80">
      <c r="D193" s="29"/>
      <c r="E193" s="30"/>
      <c r="F193" s="29"/>
      <c r="G193" s="29"/>
      <c r="H193" s="31"/>
      <c r="I193" s="31"/>
      <c r="J193" s="31"/>
      <c r="K193" s="31"/>
      <c r="L193" s="31"/>
      <c r="M193" s="31"/>
      <c r="N193" s="29"/>
      <c r="O193" s="31"/>
      <c r="P193" s="31"/>
      <c r="Q193" s="30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</row>
    <row r="194" spans="4:80">
      <c r="D194" s="29"/>
      <c r="E194" s="30"/>
      <c r="F194" s="29"/>
      <c r="G194" s="29"/>
      <c r="H194" s="31"/>
      <c r="I194" s="31"/>
      <c r="J194" s="31"/>
      <c r="K194" s="31"/>
      <c r="L194" s="31"/>
      <c r="M194" s="31"/>
      <c r="N194" s="29"/>
      <c r="O194" s="31"/>
      <c r="P194" s="31"/>
      <c r="Q194" s="30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</row>
    <row r="195" spans="4:80">
      <c r="D195" s="29"/>
      <c r="E195" s="30"/>
      <c r="F195" s="29"/>
      <c r="G195" s="29"/>
      <c r="H195" s="31"/>
      <c r="I195" s="31"/>
      <c r="J195" s="31"/>
      <c r="K195" s="31"/>
      <c r="L195" s="31"/>
      <c r="M195" s="31"/>
      <c r="N195" s="29"/>
      <c r="O195" s="31"/>
      <c r="P195" s="31"/>
      <c r="Q195" s="30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</row>
    <row r="196" spans="4:80">
      <c r="D196" s="29"/>
      <c r="E196" s="30"/>
      <c r="F196" s="29"/>
      <c r="G196" s="29"/>
      <c r="H196" s="31"/>
      <c r="I196" s="31"/>
      <c r="J196" s="31"/>
      <c r="K196" s="31"/>
      <c r="L196" s="31"/>
      <c r="M196" s="31"/>
      <c r="N196" s="29"/>
      <c r="O196" s="31"/>
      <c r="P196" s="31"/>
      <c r="Q196" s="30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</row>
    <row r="197" spans="4:80">
      <c r="D197" s="29"/>
      <c r="E197" s="30"/>
      <c r="F197" s="29"/>
      <c r="G197" s="29"/>
      <c r="H197" s="31"/>
      <c r="I197" s="31"/>
      <c r="J197" s="31"/>
      <c r="K197" s="31"/>
      <c r="L197" s="31"/>
      <c r="M197" s="31"/>
      <c r="N197" s="29"/>
      <c r="O197" s="31"/>
      <c r="P197" s="31"/>
      <c r="Q197" s="30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</row>
    <row r="198" spans="4:80">
      <c r="D198" s="29"/>
      <c r="E198" s="30"/>
      <c r="F198" s="29"/>
      <c r="G198" s="29"/>
      <c r="H198" s="31"/>
      <c r="I198" s="31"/>
      <c r="J198" s="31"/>
      <c r="K198" s="31"/>
      <c r="L198" s="31"/>
      <c r="M198" s="31"/>
      <c r="N198" s="29"/>
      <c r="O198" s="31"/>
      <c r="P198" s="31"/>
      <c r="Q198" s="30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</row>
    <row r="199" spans="4:80">
      <c r="D199" s="29"/>
      <c r="E199" s="30"/>
      <c r="F199" s="29"/>
      <c r="G199" s="29"/>
      <c r="H199" s="31"/>
      <c r="I199" s="31"/>
      <c r="J199" s="31"/>
      <c r="K199" s="31"/>
      <c r="L199" s="31"/>
      <c r="M199" s="31"/>
      <c r="N199" s="29"/>
      <c r="O199" s="31"/>
      <c r="P199" s="31"/>
      <c r="Q199" s="30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</row>
    <row r="200" spans="4:80">
      <c r="D200" s="29"/>
      <c r="E200" s="30"/>
      <c r="F200" s="29"/>
      <c r="G200" s="29"/>
      <c r="H200" s="31"/>
      <c r="I200" s="31"/>
      <c r="J200" s="31"/>
      <c r="K200" s="31"/>
      <c r="L200" s="31"/>
      <c r="M200" s="31"/>
      <c r="N200" s="29"/>
      <c r="O200" s="31"/>
      <c r="P200" s="31"/>
      <c r="Q200" s="30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</row>
    <row r="201" spans="4:80">
      <c r="D201" s="29"/>
      <c r="E201" s="30"/>
      <c r="F201" s="29"/>
      <c r="G201" s="29"/>
      <c r="H201" s="31"/>
      <c r="I201" s="31"/>
      <c r="J201" s="31"/>
      <c r="K201" s="31"/>
      <c r="L201" s="31"/>
      <c r="M201" s="31"/>
      <c r="N201" s="29"/>
      <c r="O201" s="31"/>
      <c r="P201" s="31"/>
      <c r="Q201" s="30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</row>
    <row r="202" spans="4:80">
      <c r="D202" s="29"/>
      <c r="E202" s="30"/>
      <c r="F202" s="29"/>
      <c r="G202" s="29"/>
      <c r="H202" s="31"/>
      <c r="I202" s="31"/>
      <c r="J202" s="31"/>
      <c r="K202" s="31"/>
      <c r="L202" s="31"/>
      <c r="M202" s="31"/>
      <c r="N202" s="29"/>
      <c r="O202" s="31"/>
      <c r="P202" s="31"/>
      <c r="Q202" s="30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</row>
    <row r="203" spans="4:80">
      <c r="D203" s="29"/>
      <c r="E203" s="30"/>
      <c r="F203" s="29"/>
      <c r="G203" s="29"/>
      <c r="H203" s="31"/>
      <c r="I203" s="31"/>
      <c r="J203" s="31"/>
      <c r="K203" s="31"/>
      <c r="L203" s="31"/>
      <c r="M203" s="31"/>
      <c r="N203" s="29"/>
      <c r="O203" s="31"/>
      <c r="P203" s="31"/>
      <c r="Q203" s="30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</row>
    <row r="204" spans="4:80">
      <c r="D204" s="29"/>
      <c r="E204" s="30"/>
      <c r="F204" s="29"/>
      <c r="G204" s="29"/>
      <c r="H204" s="31"/>
      <c r="I204" s="31"/>
      <c r="J204" s="31"/>
      <c r="K204" s="31"/>
      <c r="L204" s="31"/>
      <c r="M204" s="31"/>
      <c r="N204" s="29"/>
      <c r="O204" s="31"/>
      <c r="P204" s="31"/>
      <c r="Q204" s="30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</row>
    <row r="205" spans="4:80">
      <c r="D205" s="29"/>
      <c r="E205" s="30"/>
      <c r="F205" s="29"/>
      <c r="G205" s="29"/>
      <c r="H205" s="31"/>
      <c r="I205" s="31"/>
      <c r="J205" s="31"/>
      <c r="K205" s="31"/>
      <c r="L205" s="31"/>
      <c r="M205" s="31"/>
      <c r="N205" s="29"/>
      <c r="O205" s="31"/>
      <c r="P205" s="31"/>
      <c r="Q205" s="30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</row>
    <row r="206" spans="4:80">
      <c r="D206" s="29"/>
      <c r="E206" s="30"/>
      <c r="F206" s="29"/>
      <c r="G206" s="29"/>
      <c r="H206" s="31"/>
      <c r="I206" s="31"/>
      <c r="J206" s="31"/>
      <c r="K206" s="31"/>
      <c r="L206" s="31"/>
      <c r="M206" s="31"/>
      <c r="N206" s="29"/>
      <c r="O206" s="31"/>
      <c r="P206" s="31"/>
      <c r="Q206" s="30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</row>
    <row r="207" spans="4:80">
      <c r="D207" s="29"/>
      <c r="E207" s="30"/>
      <c r="F207" s="29"/>
      <c r="G207" s="29"/>
      <c r="H207" s="31"/>
      <c r="I207" s="31"/>
      <c r="J207" s="31"/>
      <c r="K207" s="31"/>
      <c r="L207" s="31"/>
      <c r="M207" s="31"/>
      <c r="N207" s="29"/>
      <c r="O207" s="31"/>
      <c r="P207" s="31"/>
      <c r="Q207" s="30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</row>
    <row r="208" spans="4:80">
      <c r="D208" s="29"/>
      <c r="E208" s="30"/>
      <c r="F208" s="29"/>
      <c r="G208" s="29"/>
      <c r="H208" s="31"/>
      <c r="I208" s="31"/>
      <c r="J208" s="31"/>
      <c r="K208" s="31"/>
      <c r="L208" s="31"/>
      <c r="M208" s="31"/>
      <c r="N208" s="29"/>
      <c r="O208" s="31"/>
      <c r="P208" s="31"/>
      <c r="Q208" s="30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</row>
    <row r="209" spans="4:80">
      <c r="D209" s="29"/>
      <c r="E209" s="30"/>
      <c r="F209" s="29"/>
      <c r="G209" s="29"/>
      <c r="H209" s="31"/>
      <c r="I209" s="31"/>
      <c r="J209" s="31"/>
      <c r="K209" s="31"/>
      <c r="L209" s="31"/>
      <c r="M209" s="31"/>
      <c r="N209" s="29"/>
      <c r="O209" s="31"/>
      <c r="P209" s="31"/>
      <c r="Q209" s="30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</row>
    <row r="210" spans="4:80">
      <c r="D210" s="29"/>
      <c r="E210" s="30"/>
      <c r="F210" s="29"/>
      <c r="G210" s="29"/>
      <c r="H210" s="31"/>
      <c r="I210" s="31"/>
      <c r="J210" s="31"/>
      <c r="K210" s="31"/>
      <c r="L210" s="31"/>
      <c r="M210" s="31"/>
      <c r="N210" s="29"/>
      <c r="O210" s="31"/>
      <c r="P210" s="31"/>
      <c r="Q210" s="30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</row>
    <row r="211" spans="4:80">
      <c r="D211" s="29"/>
      <c r="E211" s="30"/>
      <c r="F211" s="29"/>
      <c r="G211" s="29"/>
      <c r="H211" s="31"/>
      <c r="I211" s="31"/>
      <c r="J211" s="31"/>
      <c r="K211" s="31"/>
      <c r="L211" s="31"/>
      <c r="M211" s="31"/>
      <c r="N211" s="29"/>
      <c r="O211" s="31"/>
      <c r="P211" s="31"/>
      <c r="Q211" s="30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</row>
    <row r="212" spans="4:80">
      <c r="D212" s="29"/>
      <c r="E212" s="30"/>
      <c r="F212" s="29"/>
      <c r="G212" s="29"/>
      <c r="H212" s="31"/>
      <c r="I212" s="31"/>
      <c r="J212" s="31"/>
      <c r="K212" s="31"/>
      <c r="L212" s="31"/>
      <c r="M212" s="31"/>
      <c r="N212" s="29"/>
      <c r="O212" s="31"/>
      <c r="P212" s="31"/>
      <c r="Q212" s="30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</row>
    <row r="213" spans="4:80">
      <c r="D213" s="29"/>
      <c r="E213" s="30"/>
      <c r="F213" s="29"/>
      <c r="G213" s="29"/>
      <c r="H213" s="31"/>
      <c r="I213" s="31"/>
      <c r="J213" s="31"/>
      <c r="K213" s="31"/>
      <c r="L213" s="31"/>
      <c r="M213" s="31"/>
      <c r="N213" s="29"/>
      <c r="O213" s="31"/>
      <c r="P213" s="31"/>
      <c r="Q213" s="30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</row>
    <row r="214" spans="4:80">
      <c r="D214" s="29"/>
      <c r="E214" s="30"/>
      <c r="F214" s="29"/>
      <c r="G214" s="29"/>
      <c r="H214" s="31"/>
      <c r="I214" s="31"/>
      <c r="J214" s="31"/>
      <c r="K214" s="31"/>
      <c r="L214" s="31"/>
      <c r="M214" s="31"/>
      <c r="N214" s="29"/>
      <c r="O214" s="31"/>
      <c r="P214" s="31"/>
      <c r="Q214" s="30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</row>
    <row r="215" spans="4:80">
      <c r="D215" s="29"/>
      <c r="E215" s="30"/>
      <c r="F215" s="29"/>
      <c r="G215" s="29"/>
      <c r="H215" s="31"/>
      <c r="I215" s="31"/>
      <c r="J215" s="31"/>
      <c r="K215" s="31"/>
      <c r="L215" s="31"/>
      <c r="M215" s="31"/>
      <c r="N215" s="29"/>
      <c r="O215" s="31"/>
      <c r="P215" s="31"/>
      <c r="Q215" s="30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</row>
    <row r="216" spans="4:80">
      <c r="D216" s="29"/>
      <c r="E216" s="30"/>
      <c r="F216" s="29"/>
      <c r="G216" s="29"/>
      <c r="H216" s="31"/>
      <c r="I216" s="31"/>
      <c r="J216" s="31"/>
      <c r="K216" s="31"/>
      <c r="L216" s="31"/>
      <c r="M216" s="31"/>
      <c r="N216" s="29"/>
      <c r="O216" s="31"/>
      <c r="P216" s="31"/>
      <c r="Q216" s="30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</row>
  </sheetData>
  <mergeCells count="12">
    <mergeCell ref="A6:BF6"/>
    <mergeCell ref="D15:M26"/>
    <mergeCell ref="AT15:BC26"/>
    <mergeCell ref="A83:BF83"/>
    <mergeCell ref="AG42:BF42"/>
    <mergeCell ref="A42:AB42"/>
    <mergeCell ref="A60:E60"/>
    <mergeCell ref="A81:E81"/>
    <mergeCell ref="A82:E82"/>
    <mergeCell ref="A64:AB64"/>
    <mergeCell ref="AG64:BF64"/>
    <mergeCell ref="A59:E59"/>
  </mergeCells>
  <phoneticPr fontId="2" type="noConversion"/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43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4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2012-10-02T09:07:12Z</cp:lastPrinted>
  <dcterms:created xsi:type="dcterms:W3CDTF">2007-02-14T06:37:32Z</dcterms:created>
  <dcterms:modified xsi:type="dcterms:W3CDTF">2022-11-18T08:19:02Z</dcterms:modified>
</cp:coreProperties>
</file>