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ploatare_Gusti\Autobuze\Trasee urbane\Anul 2022\Linii deviate Centru Civic\FT Linia 20\PC Linia 20\"/>
    </mc:Choice>
  </mc:AlternateContent>
  <xr:revisionPtr revIDLastSave="0" documentId="13_ncr:1_{4658F42F-6A53-45F0-B586-95673DE283C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PC Linia 20" sheetId="1" r:id="rId1"/>
  </sheets>
  <calcPr calcId="191029"/>
</workbook>
</file>

<file path=xl/calcChain.xml><?xml version="1.0" encoding="utf-8"?>
<calcChain xmlns="http://schemas.openxmlformats.org/spreadsheetml/2006/main">
  <c r="S13" i="1" l="1"/>
  <c r="T13" i="1"/>
  <c r="U13" i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V13" i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W13" i="1"/>
  <c r="X13" i="1"/>
  <c r="Y13" i="1"/>
  <c r="Z13" i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W14" i="1"/>
  <c r="X14" i="1"/>
  <c r="Y14" i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Z14" i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W15" i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X15" i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R13" i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C13" i="1"/>
  <c r="D13" i="1"/>
  <c r="E13" i="1"/>
  <c r="F13" i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H13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I13" i="1"/>
  <c r="J13" i="1"/>
  <c r="K13" i="1"/>
  <c r="C14" i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F14" i="1"/>
  <c r="I14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K14" i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C15" i="1"/>
  <c r="F15" i="1"/>
  <c r="I15" i="1"/>
  <c r="C16" i="1"/>
  <c r="F16" i="1"/>
  <c r="I16" i="1"/>
  <c r="C17" i="1"/>
  <c r="F17" i="1"/>
  <c r="I17" i="1"/>
  <c r="C18" i="1"/>
  <c r="F18" i="1"/>
  <c r="I18" i="1"/>
  <c r="C19" i="1"/>
  <c r="F19" i="1"/>
  <c r="I19" i="1"/>
  <c r="C20" i="1"/>
  <c r="F20" i="1"/>
  <c r="I20" i="1"/>
  <c r="C21" i="1"/>
  <c r="F21" i="1"/>
  <c r="I21" i="1"/>
  <c r="C22" i="1"/>
  <c r="F22" i="1"/>
  <c r="I22" i="1"/>
  <c r="C23" i="1"/>
  <c r="F23" i="1"/>
  <c r="I23" i="1"/>
  <c r="C24" i="1"/>
  <c r="F24" i="1"/>
  <c r="I24" i="1"/>
  <c r="I25" i="1" s="1"/>
  <c r="I26" i="1" s="1"/>
  <c r="I27" i="1" s="1"/>
  <c r="I28" i="1" s="1"/>
  <c r="C25" i="1"/>
  <c r="F25" i="1"/>
  <c r="C26" i="1"/>
  <c r="F26" i="1"/>
  <c r="F27" i="1" s="1"/>
  <c r="F28" i="1" s="1"/>
  <c r="C27" i="1"/>
  <c r="C28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13" i="1"/>
</calcChain>
</file>

<file path=xl/sharedStrings.xml><?xml version="1.0" encoding="utf-8"?>
<sst xmlns="http://schemas.openxmlformats.org/spreadsheetml/2006/main" count="35" uniqueCount="30">
  <si>
    <t>Biserica cu Lună</t>
  </si>
  <si>
    <t>Program valabil în toate zilele săptămânii</t>
  </si>
  <si>
    <t>Auchan (plecare)</t>
  </si>
  <si>
    <t>Muntele Găina</t>
  </si>
  <si>
    <t>Războieni</t>
  </si>
  <si>
    <t>Lotus</t>
  </si>
  <si>
    <t>Dimitrie Cantemir</t>
  </si>
  <si>
    <t>Emanuil Gojdu</t>
  </si>
  <si>
    <t>Auchan (sosire)</t>
  </si>
  <si>
    <t>Turnul Primăriei</t>
  </si>
  <si>
    <t>C. Aradului</t>
  </si>
  <si>
    <t>Centru istoric 1</t>
  </si>
  <si>
    <t>Centru istoric 2</t>
  </si>
  <si>
    <t>Calea Aradului nr. 9</t>
  </si>
  <si>
    <t>:</t>
  </si>
  <si>
    <t>Podul Peța</t>
  </si>
  <si>
    <t>Horea</t>
  </si>
  <si>
    <t>P-ța 22 Decembrie</t>
  </si>
  <si>
    <t>Școala D. Cantemir</t>
  </si>
  <si>
    <t>Seleușului nr. 113</t>
  </si>
  <si>
    <t>Piața Nucetului</t>
  </si>
  <si>
    <t>Str. Bumbacului</t>
  </si>
  <si>
    <t>Morii nr. 4</t>
  </si>
  <si>
    <t>Seleușului nr. 16</t>
  </si>
  <si>
    <t>Mareșal Averescu</t>
  </si>
  <si>
    <t>Nicolae Bolcaș</t>
  </si>
  <si>
    <t>Hornbach</t>
  </si>
  <si>
    <t>Sinagoga Ortodoxă</t>
  </si>
  <si>
    <r>
      <t xml:space="preserve">                      </t>
    </r>
    <r>
      <rPr>
        <b/>
        <sz val="18"/>
        <color indexed="9"/>
        <rFont val="Clarendon Extended"/>
        <family val="1"/>
      </rPr>
      <t>Linia 20</t>
    </r>
    <r>
      <rPr>
        <sz val="18"/>
        <color indexed="9"/>
        <rFont val="Clarendon Extended"/>
        <family val="1"/>
      </rPr>
      <t>:  Programe valabile din 19 octombrie 2022</t>
    </r>
  </si>
  <si>
    <t>Complex Seleusului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</si>
</sst>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u/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i/>
      <sz val="14"/>
      <name val="Times New Roman"/>
      <family val="1"/>
      <charset val="238"/>
    </font>
    <font>
      <b/>
      <i/>
      <sz val="8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u/>
      <sz val="10"/>
      <name val="Arial"/>
      <charset val="238"/>
    </font>
    <font>
      <b/>
      <sz val="9"/>
      <color indexed="9"/>
      <name val="Arial"/>
      <family val="2"/>
    </font>
    <font>
      <u/>
      <sz val="10"/>
      <color indexed="9"/>
      <name val="Arial"/>
      <family val="2"/>
    </font>
    <font>
      <u/>
      <sz val="9"/>
      <name val="Arial"/>
      <charset val="238"/>
    </font>
    <font>
      <b/>
      <sz val="12"/>
      <color indexed="9"/>
      <name val="Arial"/>
      <family val="2"/>
    </font>
    <font>
      <b/>
      <sz val="18"/>
      <color indexed="10"/>
      <name val="Clarendon Extended"/>
      <family val="1"/>
    </font>
    <font>
      <sz val="18"/>
      <color indexed="9"/>
      <name val="Clarendon Extended"/>
      <family val="1"/>
    </font>
    <font>
      <u/>
      <sz val="18"/>
      <name val="Arial"/>
      <charset val="238"/>
    </font>
    <font>
      <b/>
      <sz val="9"/>
      <name val="Arial"/>
      <charset val="238"/>
    </font>
    <font>
      <b/>
      <sz val="9"/>
      <name val="Arial"/>
      <family val="2"/>
    </font>
    <font>
      <b/>
      <sz val="14"/>
      <color indexed="9"/>
      <name val="Arial"/>
      <family val="2"/>
    </font>
    <font>
      <u/>
      <sz val="14"/>
      <color indexed="9"/>
      <name val="Arial"/>
      <family val="2"/>
    </font>
    <font>
      <b/>
      <sz val="10"/>
      <name val="Arial Narrow"/>
      <family val="2"/>
    </font>
    <font>
      <b/>
      <sz val="18"/>
      <color indexed="9"/>
      <name val="Clarendon Extended"/>
      <family val="1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49" fontId="12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0" fillId="0" borderId="0" xfId="0" applyFill="1"/>
    <xf numFmtId="0" fontId="12" fillId="0" borderId="0" xfId="0" applyFont="1" applyFill="1"/>
    <xf numFmtId="49" fontId="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3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17" fillId="2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20" fontId="21" fillId="2" borderId="0" xfId="0" applyNumberFormat="1" applyFont="1" applyFill="1" applyAlignment="1">
      <alignment horizontal="center" vertical="center"/>
    </xf>
    <xf numFmtId="20" fontId="21" fillId="0" borderId="0" xfId="0" applyNumberFormat="1" applyFont="1" applyFill="1" applyAlignment="1">
      <alignment horizontal="center" vertical="center"/>
    </xf>
    <xf numFmtId="20" fontId="21" fillId="4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4" fillId="3" borderId="0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49" fontId="19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752475</xdr:colOff>
      <xdr:row>3</xdr:row>
      <xdr:rowOff>66675</xdr:rowOff>
    </xdr:to>
    <xdr:pic>
      <xdr:nvPicPr>
        <xdr:cNvPr id="1986" name="Picture 3" descr="logootl_mic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752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781050</xdr:colOff>
      <xdr:row>0</xdr:row>
      <xdr:rowOff>66675</xdr:rowOff>
    </xdr:from>
    <xdr:to>
      <xdr:col>13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781050" y="66675"/>
          <a:ext cx="7905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n-US" sz="1000" b="0" i="1" strike="noStrike">
              <a:solidFill>
                <a:srgbClr val="0000FF"/>
              </a:solidFill>
              <a:latin typeface="Arial Black"/>
            </a:rPr>
            <a:t>S.C. Oradea Transport Local ­ S.A.</a:t>
          </a:r>
          <a:r>
            <a:rPr lang="en-US" sz="1000" b="0" i="1" strike="noStrike">
              <a:solidFill>
                <a:srgbClr val="000000"/>
              </a:solidFill>
              <a:latin typeface="Arial Black"/>
            </a:rPr>
            <a:t>,   Oradea    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str. Atelierelor,  nr. 12</a:t>
          </a:r>
        </a:p>
        <a:p>
          <a:pPr algn="l" rtl="1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cs typeface="Arial"/>
            </a:rPr>
            <a:t>Tel:  0259­42.32.45,    0359-80.85.01÷04 , Fax: 0259­42.60.10, 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CIF : RO 63483, Nr. Reg. Com.:  J05/1/1991,  E-mail: 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secretariat@otlra.ro</a:t>
          </a: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,  </a:t>
          </a:r>
        </a:p>
        <a:p>
          <a:pPr algn="l" rtl="1">
            <a:defRPr sz="1000"/>
          </a:pPr>
          <a:r>
            <a:rPr lang="en-US" sz="900" b="0" i="1" strike="noStrike">
              <a:solidFill>
                <a:srgbClr val="000000"/>
              </a:solidFill>
              <a:latin typeface="Arial"/>
              <a:cs typeface="Arial"/>
            </a:rPr>
            <a:t>Cont :  RO05  RNCB  0032 0464 9835 0001  -  B.C.R. Oradea       Web :</a:t>
          </a:r>
          <a:r>
            <a:rPr lang="en-US" sz="900" b="0" i="1" strike="noStrike">
              <a:solidFill>
                <a:srgbClr val="0000FF"/>
              </a:solidFill>
              <a:latin typeface="Arial"/>
              <a:cs typeface="Arial"/>
            </a:rPr>
            <a:t>www.otlra.ro</a:t>
          </a:r>
          <a:endParaRPr lang="en-US" sz="9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1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Libra BT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</xdr:row>
          <xdr:rowOff>152400</xdr:rowOff>
        </xdr:from>
        <xdr:to>
          <xdr:col>0</xdr:col>
          <xdr:colOff>942975</xdr:colOff>
          <xdr:row>6</xdr:row>
          <xdr:rowOff>9525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45"/>
  <sheetViews>
    <sheetView tabSelected="1" zoomScaleNormal="100" workbookViewId="0">
      <selection activeCell="Y34" sqref="Y34"/>
    </sheetView>
  </sheetViews>
  <sheetFormatPr defaultRowHeight="12.75"/>
  <cols>
    <col min="1" max="1" width="25.28515625" style="17" customWidth="1"/>
    <col min="2" max="2" width="5.28515625" style="2" customWidth="1"/>
    <col min="3" max="4" width="5.28515625" style="1" customWidth="1"/>
    <col min="5" max="10" width="5.28515625" customWidth="1"/>
    <col min="11" max="11" width="5.28515625" style="1" customWidth="1"/>
    <col min="12" max="13" width="4.28515625" customWidth="1"/>
    <col min="14" max="14" width="24.140625" customWidth="1"/>
    <col min="15" max="16" width="4.28515625" customWidth="1"/>
    <col min="17" max="17" width="25.28515625" customWidth="1"/>
    <col min="18" max="27" width="5.28515625" customWidth="1"/>
    <col min="28" max="28" width="4.28515625" customWidth="1"/>
    <col min="29" max="29" width="4.28515625" style="35" customWidth="1"/>
    <col min="30" max="62" width="4.28515625" customWidth="1"/>
    <col min="63" max="63" width="3.7109375" customWidth="1"/>
  </cols>
  <sheetData>
    <row r="1" spans="1:91" ht="11.1" customHeight="1">
      <c r="B1" s="3"/>
    </row>
    <row r="2" spans="1:91" ht="11.1" customHeight="1">
      <c r="B2" s="4"/>
    </row>
    <row r="3" spans="1:91" ht="11.1" customHeight="1">
      <c r="A3" s="18"/>
      <c r="B3" s="9"/>
      <c r="C3" s="8"/>
      <c r="D3" s="8"/>
      <c r="E3" s="10"/>
      <c r="F3" s="10"/>
      <c r="G3" s="10"/>
      <c r="H3" s="10"/>
      <c r="I3" s="10"/>
      <c r="J3" s="10"/>
      <c r="K3" s="8"/>
    </row>
    <row r="4" spans="1:91" ht="12.75" customHeight="1">
      <c r="A4" s="19"/>
      <c r="B4" s="6"/>
      <c r="C4" s="5"/>
      <c r="D4" s="5"/>
      <c r="E4" s="7"/>
      <c r="F4" s="7"/>
      <c r="G4" s="7"/>
      <c r="H4" s="7"/>
      <c r="I4" s="7"/>
      <c r="J4" s="7"/>
      <c r="K4" s="5"/>
      <c r="L4" s="7"/>
      <c r="M4" s="7"/>
    </row>
    <row r="5" spans="1:91" ht="12.75" customHeight="1">
      <c r="A5" s="18"/>
      <c r="B5" s="9"/>
      <c r="C5" s="8"/>
      <c r="D5" s="8"/>
      <c r="E5" s="10"/>
      <c r="F5" s="10"/>
      <c r="G5" s="10"/>
      <c r="H5" s="10"/>
      <c r="I5" s="10"/>
      <c r="J5" s="10"/>
      <c r="K5" s="8"/>
      <c r="L5" s="10"/>
      <c r="M5" s="10"/>
    </row>
    <row r="6" spans="1:91" ht="33.75" customHeight="1">
      <c r="A6" s="54" t="s">
        <v>28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45"/>
      <c r="AB6" s="45"/>
    </row>
    <row r="7" spans="1:91" ht="12.75" customHeight="1">
      <c r="A7" s="18"/>
      <c r="B7" s="9"/>
      <c r="C7" s="8"/>
      <c r="D7" s="8"/>
      <c r="E7" s="10"/>
      <c r="F7" s="10"/>
      <c r="G7" s="10"/>
      <c r="H7" s="10"/>
      <c r="I7" s="10"/>
      <c r="J7" s="10"/>
      <c r="K7" s="8"/>
      <c r="L7" s="10"/>
      <c r="M7" s="10"/>
      <c r="AA7" s="45"/>
      <c r="AB7" s="45"/>
    </row>
    <row r="8" spans="1:91" s="11" customFormat="1" ht="20.100000000000001" customHeight="1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AA8" s="45"/>
      <c r="AB8" s="45"/>
      <c r="AC8" s="12"/>
    </row>
    <row r="9" spans="1:91" s="11" customFormat="1" ht="13.5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AA9" s="45"/>
      <c r="AB9" s="45"/>
      <c r="AC9" s="12"/>
    </row>
    <row r="10" spans="1:91" s="11" customFormat="1" ht="24.95" customHeight="1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14"/>
      <c r="M10" s="14"/>
      <c r="N10" s="40"/>
      <c r="O10" s="41"/>
      <c r="P10" s="41"/>
      <c r="Q10" s="56" t="s">
        <v>1</v>
      </c>
      <c r="R10" s="56"/>
      <c r="S10" s="56"/>
      <c r="T10" s="56"/>
      <c r="U10" s="56"/>
      <c r="V10" s="56"/>
      <c r="W10" s="56"/>
      <c r="X10" s="56"/>
      <c r="Y10" s="56"/>
      <c r="Z10" s="56"/>
      <c r="AA10" s="45"/>
      <c r="AB10" s="45"/>
      <c r="AC10" s="33"/>
    </row>
    <row r="11" spans="1:91" s="12" customFormat="1" ht="20.100000000000001" customHeight="1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14"/>
      <c r="M11" s="14"/>
      <c r="AB11" s="45"/>
    </row>
    <row r="12" spans="1:91" s="24" customFormat="1" ht="20.100000000000001" customHeight="1">
      <c r="A12" s="46" t="s">
        <v>2</v>
      </c>
      <c r="B12" s="48">
        <v>0.28472222222222221</v>
      </c>
      <c r="C12" s="48">
        <v>0.35416666666666669</v>
      </c>
      <c r="D12" s="48">
        <v>0.48958333333333331</v>
      </c>
      <c r="E12" s="48">
        <v>0.54861111111111105</v>
      </c>
      <c r="F12" s="48">
        <v>0.60416666666666663</v>
      </c>
      <c r="G12" s="48">
        <v>0.65972222222222221</v>
      </c>
      <c r="H12" s="48">
        <v>0.71527777777777779</v>
      </c>
      <c r="I12" s="48">
        <v>0.82986111111111116</v>
      </c>
      <c r="J12" s="48">
        <v>0.88541666666666663</v>
      </c>
      <c r="K12" s="48">
        <v>0.9375</v>
      </c>
      <c r="L12" s="14"/>
      <c r="M12" s="14"/>
      <c r="N12" s="32"/>
      <c r="O12" s="15"/>
      <c r="P12" s="15"/>
      <c r="Q12" s="52" t="s">
        <v>22</v>
      </c>
      <c r="R12" s="48">
        <v>0.31041666666666656</v>
      </c>
      <c r="S12" s="48">
        <v>0.37986111111111104</v>
      </c>
      <c r="T12" s="48">
        <v>0.51527777777777772</v>
      </c>
      <c r="U12" s="48">
        <v>0.5743055555555554</v>
      </c>
      <c r="V12" s="48">
        <v>0.62986111111111098</v>
      </c>
      <c r="W12" s="48">
        <v>0.68541666666666656</v>
      </c>
      <c r="X12" s="48">
        <v>0.74097222222222214</v>
      </c>
      <c r="Y12" s="48">
        <v>0.85555555555555551</v>
      </c>
      <c r="Z12" s="48">
        <v>0.91111111111111098</v>
      </c>
      <c r="AA12" s="12"/>
      <c r="AB12" s="45"/>
      <c r="AC12" s="1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</row>
    <row r="13" spans="1:91" s="24" customFormat="1" ht="20.100000000000001" customHeight="1">
      <c r="A13" s="47" t="s">
        <v>26</v>
      </c>
      <c r="B13" s="49">
        <f>B12+TIME(,8,)</f>
        <v>0.29027777777777775</v>
      </c>
      <c r="C13" s="49">
        <f t="shared" ref="C13:K13" si="0">C12+TIME(,8,)</f>
        <v>0.35972222222222222</v>
      </c>
      <c r="D13" s="49">
        <f t="shared" si="0"/>
        <v>0.49513888888888885</v>
      </c>
      <c r="E13" s="49">
        <f t="shared" si="0"/>
        <v>0.55416666666666659</v>
      </c>
      <c r="F13" s="49">
        <f t="shared" si="0"/>
        <v>0.60972222222222217</v>
      </c>
      <c r="G13" s="49">
        <f t="shared" si="0"/>
        <v>0.66527777777777775</v>
      </c>
      <c r="H13" s="49">
        <f t="shared" si="0"/>
        <v>0.72083333333333333</v>
      </c>
      <c r="I13" s="49">
        <f t="shared" si="0"/>
        <v>0.8354166666666667</v>
      </c>
      <c r="J13" s="49">
        <f t="shared" si="0"/>
        <v>0.89097222222222217</v>
      </c>
      <c r="K13" s="49">
        <f t="shared" si="0"/>
        <v>0.94305555555555554</v>
      </c>
      <c r="L13" s="14"/>
      <c r="M13" s="14"/>
      <c r="N13" s="34"/>
      <c r="O13" s="15"/>
      <c r="P13" s="15"/>
      <c r="Q13" s="53" t="s">
        <v>5</v>
      </c>
      <c r="R13" s="49">
        <f t="shared" ref="R13:Z13" si="1">R12+TIME(,3,)</f>
        <v>0.31249999999999989</v>
      </c>
      <c r="S13" s="49">
        <f t="shared" si="1"/>
        <v>0.38194444444444436</v>
      </c>
      <c r="T13" s="49">
        <f t="shared" si="1"/>
        <v>0.51736111111111105</v>
      </c>
      <c r="U13" s="49">
        <f t="shared" si="1"/>
        <v>0.57638888888888873</v>
      </c>
      <c r="V13" s="49">
        <f t="shared" si="1"/>
        <v>0.63194444444444431</v>
      </c>
      <c r="W13" s="49">
        <f t="shared" si="1"/>
        <v>0.68749999999999989</v>
      </c>
      <c r="X13" s="49">
        <f t="shared" si="1"/>
        <v>0.74305555555555547</v>
      </c>
      <c r="Y13" s="49">
        <f t="shared" si="1"/>
        <v>0.85763888888888884</v>
      </c>
      <c r="Z13" s="49">
        <f t="shared" si="1"/>
        <v>0.91319444444444431</v>
      </c>
      <c r="AA13" s="12"/>
      <c r="AB13" s="45"/>
      <c r="AC13" s="1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</row>
    <row r="14" spans="1:91" s="24" customFormat="1" ht="20.100000000000001" customHeight="1">
      <c r="A14" s="47" t="s">
        <v>15</v>
      </c>
      <c r="B14" s="49">
        <f t="shared" ref="B14:K15" si="2">B13+TIME(,2,)</f>
        <v>0.29166666666666663</v>
      </c>
      <c r="C14" s="49">
        <f t="shared" si="2"/>
        <v>0.3611111111111111</v>
      </c>
      <c r="D14" s="49">
        <f t="shared" si="2"/>
        <v>0.49652777777777773</v>
      </c>
      <c r="E14" s="49">
        <f t="shared" si="2"/>
        <v>0.55555555555555547</v>
      </c>
      <c r="F14" s="49">
        <f t="shared" si="2"/>
        <v>0.61111111111111105</v>
      </c>
      <c r="G14" s="49">
        <f t="shared" si="2"/>
        <v>0.66666666666666663</v>
      </c>
      <c r="H14" s="49">
        <f t="shared" si="2"/>
        <v>0.72222222222222221</v>
      </c>
      <c r="I14" s="49">
        <f t="shared" si="2"/>
        <v>0.83680555555555558</v>
      </c>
      <c r="J14" s="49">
        <f t="shared" si="2"/>
        <v>0.89236111111111105</v>
      </c>
      <c r="K14" s="49">
        <f t="shared" si="2"/>
        <v>0.94444444444444442</v>
      </c>
      <c r="L14" s="14"/>
      <c r="M14" s="14"/>
      <c r="N14" s="34"/>
      <c r="O14" s="15"/>
      <c r="P14" s="15"/>
      <c r="Q14" s="53" t="s">
        <v>6</v>
      </c>
      <c r="R14" s="49">
        <f t="shared" ref="R14:Z19" si="3">R13+TIME(,2,)</f>
        <v>0.31388888888888877</v>
      </c>
      <c r="S14" s="49">
        <f t="shared" si="3"/>
        <v>0.38333333333333325</v>
      </c>
      <c r="T14" s="49">
        <f t="shared" si="3"/>
        <v>0.51874999999999993</v>
      </c>
      <c r="U14" s="49">
        <f t="shared" si="3"/>
        <v>0.57777777777777761</v>
      </c>
      <c r="V14" s="49">
        <f t="shared" si="3"/>
        <v>0.63333333333333319</v>
      </c>
      <c r="W14" s="49">
        <f t="shared" si="3"/>
        <v>0.68888888888888877</v>
      </c>
      <c r="X14" s="49">
        <f t="shared" si="3"/>
        <v>0.74444444444444435</v>
      </c>
      <c r="Y14" s="49">
        <f t="shared" si="3"/>
        <v>0.85902777777777772</v>
      </c>
      <c r="Z14" s="49">
        <f t="shared" si="3"/>
        <v>0.91458333333333319</v>
      </c>
      <c r="AA14" s="12"/>
      <c r="AB14" s="45"/>
      <c r="AC14" s="1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</row>
    <row r="15" spans="1:91" s="24" customFormat="1" ht="20.100000000000001" customHeight="1">
      <c r="A15" s="46" t="s">
        <v>10</v>
      </c>
      <c r="B15" s="50">
        <f t="shared" si="2"/>
        <v>0.29305555555555551</v>
      </c>
      <c r="C15" s="50">
        <f t="shared" si="2"/>
        <v>0.36249999999999999</v>
      </c>
      <c r="D15" s="50">
        <f t="shared" si="2"/>
        <v>0.49791666666666662</v>
      </c>
      <c r="E15" s="50">
        <f t="shared" si="2"/>
        <v>0.55694444444444435</v>
      </c>
      <c r="F15" s="50">
        <f t="shared" si="2"/>
        <v>0.61249999999999993</v>
      </c>
      <c r="G15" s="50">
        <f t="shared" si="2"/>
        <v>0.66805555555555551</v>
      </c>
      <c r="H15" s="50">
        <f t="shared" si="2"/>
        <v>0.72361111111111109</v>
      </c>
      <c r="I15" s="50">
        <f t="shared" si="2"/>
        <v>0.83819444444444446</v>
      </c>
      <c r="J15" s="50">
        <f t="shared" si="2"/>
        <v>0.89374999999999993</v>
      </c>
      <c r="K15" s="50">
        <f t="shared" si="2"/>
        <v>0.9458333333333333</v>
      </c>
      <c r="L15" s="14"/>
      <c r="M15" s="14"/>
      <c r="N15" s="34"/>
      <c r="O15" s="15"/>
      <c r="P15" s="15"/>
      <c r="Q15" s="52" t="s">
        <v>3</v>
      </c>
      <c r="R15" s="50">
        <f t="shared" si="3"/>
        <v>0.31527777777777766</v>
      </c>
      <c r="S15" s="50">
        <f t="shared" si="3"/>
        <v>0.38472222222222213</v>
      </c>
      <c r="T15" s="50">
        <f t="shared" si="3"/>
        <v>0.52013888888888882</v>
      </c>
      <c r="U15" s="50">
        <f t="shared" si="3"/>
        <v>0.5791666666666665</v>
      </c>
      <c r="V15" s="50">
        <f t="shared" si="3"/>
        <v>0.63472222222222208</v>
      </c>
      <c r="W15" s="50">
        <f t="shared" si="3"/>
        <v>0.69027777777777766</v>
      </c>
      <c r="X15" s="50">
        <f t="shared" si="3"/>
        <v>0.74583333333333324</v>
      </c>
      <c r="Y15" s="50">
        <f t="shared" si="3"/>
        <v>0.86041666666666661</v>
      </c>
      <c r="Z15" s="50">
        <f t="shared" si="3"/>
        <v>0.91597222222222208</v>
      </c>
      <c r="AA15" s="12"/>
      <c r="AB15" s="45"/>
      <c r="AC15" s="1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</row>
    <row r="16" spans="1:91" s="24" customFormat="1" ht="20.100000000000001" customHeight="1">
      <c r="A16" s="47" t="s">
        <v>11</v>
      </c>
      <c r="B16" s="49">
        <f t="shared" ref="B16:K16" si="4">B15+TIME(,3,)</f>
        <v>0.29513888888888884</v>
      </c>
      <c r="C16" s="49">
        <f t="shared" si="4"/>
        <v>0.36458333333333331</v>
      </c>
      <c r="D16" s="49">
        <f t="shared" si="4"/>
        <v>0.49999999999999994</v>
      </c>
      <c r="E16" s="49">
        <f t="shared" si="4"/>
        <v>0.55902777777777768</v>
      </c>
      <c r="F16" s="49">
        <f t="shared" si="4"/>
        <v>0.61458333333333326</v>
      </c>
      <c r="G16" s="49">
        <f t="shared" si="4"/>
        <v>0.67013888888888884</v>
      </c>
      <c r="H16" s="49">
        <f t="shared" si="4"/>
        <v>0.72569444444444442</v>
      </c>
      <c r="I16" s="49">
        <f t="shared" si="4"/>
        <v>0.84027777777777779</v>
      </c>
      <c r="J16" s="49">
        <f t="shared" si="4"/>
        <v>0.89583333333333326</v>
      </c>
      <c r="K16" s="49">
        <f t="shared" si="4"/>
        <v>0.94791666666666663</v>
      </c>
      <c r="L16" s="14"/>
      <c r="M16" s="14"/>
      <c r="N16" s="34"/>
      <c r="O16" s="15"/>
      <c r="P16" s="15"/>
      <c r="Q16" s="53" t="s">
        <v>29</v>
      </c>
      <c r="R16" s="49">
        <f t="shared" si="3"/>
        <v>0.31666666666666654</v>
      </c>
      <c r="S16" s="49">
        <f t="shared" si="3"/>
        <v>0.38611111111111102</v>
      </c>
      <c r="T16" s="49">
        <f t="shared" si="3"/>
        <v>0.5215277777777777</v>
      </c>
      <c r="U16" s="49">
        <f t="shared" si="3"/>
        <v>0.58055555555555538</v>
      </c>
      <c r="V16" s="49">
        <f t="shared" si="3"/>
        <v>0.63611111111111096</v>
      </c>
      <c r="W16" s="49">
        <f t="shared" si="3"/>
        <v>0.69166666666666654</v>
      </c>
      <c r="X16" s="49">
        <f t="shared" si="3"/>
        <v>0.74722222222222212</v>
      </c>
      <c r="Y16" s="49">
        <f t="shared" si="3"/>
        <v>0.86180555555555549</v>
      </c>
      <c r="Z16" s="49">
        <f t="shared" si="3"/>
        <v>0.91736111111111096</v>
      </c>
      <c r="AA16" s="12"/>
      <c r="AB16" s="45"/>
      <c r="AC16" s="1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</row>
    <row r="17" spans="1:91" s="24" customFormat="1" ht="20.100000000000001" customHeight="1">
      <c r="A17" s="47" t="s">
        <v>12</v>
      </c>
      <c r="B17" s="49">
        <f t="shared" ref="B17:K17" si="5">B16+TIME(,1,)</f>
        <v>0.29583333333333328</v>
      </c>
      <c r="C17" s="49">
        <f t="shared" si="5"/>
        <v>0.36527777777777776</v>
      </c>
      <c r="D17" s="49">
        <f t="shared" si="5"/>
        <v>0.50069444444444444</v>
      </c>
      <c r="E17" s="49">
        <f t="shared" si="5"/>
        <v>0.55972222222222212</v>
      </c>
      <c r="F17" s="49">
        <f t="shared" si="5"/>
        <v>0.6152777777777777</v>
      </c>
      <c r="G17" s="49">
        <f t="shared" si="5"/>
        <v>0.67083333333333328</v>
      </c>
      <c r="H17" s="49">
        <f t="shared" si="5"/>
        <v>0.72638888888888886</v>
      </c>
      <c r="I17" s="49">
        <f t="shared" si="5"/>
        <v>0.84097222222222223</v>
      </c>
      <c r="J17" s="49">
        <f t="shared" si="5"/>
        <v>0.8965277777777777</v>
      </c>
      <c r="K17" s="49">
        <f t="shared" si="5"/>
        <v>0.94861111111111107</v>
      </c>
      <c r="L17" s="14"/>
      <c r="M17" s="14"/>
      <c r="N17" s="34"/>
      <c r="O17" s="15"/>
      <c r="P17" s="15"/>
      <c r="Q17" s="53" t="s">
        <v>23</v>
      </c>
      <c r="R17" s="49">
        <f t="shared" si="3"/>
        <v>0.31805555555555542</v>
      </c>
      <c r="S17" s="49">
        <f t="shared" si="3"/>
        <v>0.3874999999999999</v>
      </c>
      <c r="T17" s="49">
        <f t="shared" si="3"/>
        <v>0.52291666666666659</v>
      </c>
      <c r="U17" s="49">
        <f t="shared" si="3"/>
        <v>0.58194444444444426</v>
      </c>
      <c r="V17" s="49">
        <f t="shared" si="3"/>
        <v>0.63749999999999984</v>
      </c>
      <c r="W17" s="49">
        <f t="shared" si="3"/>
        <v>0.69305555555555542</v>
      </c>
      <c r="X17" s="49">
        <f t="shared" si="3"/>
        <v>0.74861111111111101</v>
      </c>
      <c r="Y17" s="49">
        <f t="shared" si="3"/>
        <v>0.86319444444444438</v>
      </c>
      <c r="Z17" s="49">
        <f t="shared" si="3"/>
        <v>0.91874999999999984</v>
      </c>
      <c r="AA17" s="12"/>
      <c r="AB17" s="45"/>
      <c r="AC17" s="1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</row>
    <row r="18" spans="1:91" s="24" customFormat="1" ht="20.100000000000001" customHeight="1">
      <c r="A18" s="46" t="s">
        <v>0</v>
      </c>
      <c r="B18" s="50">
        <f>B17+TIME(,2,)</f>
        <v>0.29722222222222217</v>
      </c>
      <c r="C18" s="50">
        <f t="shared" ref="C18:K18" si="6">C17+TIME(,2,)</f>
        <v>0.36666666666666664</v>
      </c>
      <c r="D18" s="50">
        <f t="shared" si="6"/>
        <v>0.50208333333333333</v>
      </c>
      <c r="E18" s="50">
        <f t="shared" si="6"/>
        <v>0.56111111111111101</v>
      </c>
      <c r="F18" s="50">
        <f t="shared" si="6"/>
        <v>0.61666666666666659</v>
      </c>
      <c r="G18" s="50">
        <f t="shared" si="6"/>
        <v>0.67222222222222217</v>
      </c>
      <c r="H18" s="50">
        <f t="shared" si="6"/>
        <v>0.72777777777777775</v>
      </c>
      <c r="I18" s="50">
        <f t="shared" si="6"/>
        <v>0.84236111111111112</v>
      </c>
      <c r="J18" s="50">
        <f t="shared" si="6"/>
        <v>0.89791666666666659</v>
      </c>
      <c r="K18" s="50">
        <f t="shared" si="6"/>
        <v>0.95</v>
      </c>
      <c r="L18" s="14"/>
      <c r="M18" s="14"/>
      <c r="N18" s="34"/>
      <c r="O18" s="15"/>
      <c r="P18" s="15"/>
      <c r="Q18" s="52" t="s">
        <v>24</v>
      </c>
      <c r="R18" s="50">
        <f t="shared" si="3"/>
        <v>0.31944444444444431</v>
      </c>
      <c r="S18" s="50">
        <f t="shared" si="3"/>
        <v>0.38888888888888878</v>
      </c>
      <c r="T18" s="50">
        <f t="shared" si="3"/>
        <v>0.52430555555555547</v>
      </c>
      <c r="U18" s="50">
        <f t="shared" si="3"/>
        <v>0.58333333333333315</v>
      </c>
      <c r="V18" s="50">
        <f t="shared" si="3"/>
        <v>0.63888888888888873</v>
      </c>
      <c r="W18" s="50">
        <f t="shared" si="3"/>
        <v>0.69444444444444431</v>
      </c>
      <c r="X18" s="50">
        <f t="shared" si="3"/>
        <v>0.74999999999999989</v>
      </c>
      <c r="Y18" s="50">
        <f t="shared" si="3"/>
        <v>0.86458333333333326</v>
      </c>
      <c r="Z18" s="50">
        <f t="shared" si="3"/>
        <v>0.92013888888888873</v>
      </c>
      <c r="AA18" s="12"/>
      <c r="AB18" s="45"/>
      <c r="AC18" s="1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</row>
    <row r="19" spans="1:91" s="24" customFormat="1" ht="20.100000000000001" customHeight="1">
      <c r="A19" s="47" t="s">
        <v>27</v>
      </c>
      <c r="B19" s="49">
        <f t="shared" ref="B19:K20" si="7">B18+TIME(,1,)</f>
        <v>0.29791666666666661</v>
      </c>
      <c r="C19" s="49">
        <f t="shared" si="7"/>
        <v>0.36736111111111108</v>
      </c>
      <c r="D19" s="49">
        <f t="shared" si="7"/>
        <v>0.50277777777777777</v>
      </c>
      <c r="E19" s="49">
        <f t="shared" si="7"/>
        <v>0.56180555555555545</v>
      </c>
      <c r="F19" s="49">
        <f t="shared" si="7"/>
        <v>0.61736111111111103</v>
      </c>
      <c r="G19" s="49">
        <f t="shared" si="7"/>
        <v>0.67291666666666661</v>
      </c>
      <c r="H19" s="49">
        <f t="shared" si="7"/>
        <v>0.72847222222222219</v>
      </c>
      <c r="I19" s="49">
        <f t="shared" si="7"/>
        <v>0.84305555555555556</v>
      </c>
      <c r="J19" s="49">
        <f t="shared" si="7"/>
        <v>0.89861111111111103</v>
      </c>
      <c r="K19" s="49">
        <f t="shared" si="7"/>
        <v>0.9506944444444444</v>
      </c>
      <c r="L19" s="14"/>
      <c r="M19" s="14"/>
      <c r="N19" s="34"/>
      <c r="O19" s="15"/>
      <c r="P19" s="15"/>
      <c r="Q19" s="53" t="s">
        <v>7</v>
      </c>
      <c r="R19" s="49">
        <f t="shared" si="3"/>
        <v>0.32083333333333319</v>
      </c>
      <c r="S19" s="49">
        <f t="shared" si="3"/>
        <v>0.39027777777777767</v>
      </c>
      <c r="T19" s="49">
        <f t="shared" si="3"/>
        <v>0.52569444444444435</v>
      </c>
      <c r="U19" s="49">
        <f t="shared" si="3"/>
        <v>0.58472222222222203</v>
      </c>
      <c r="V19" s="49">
        <f t="shared" si="3"/>
        <v>0.64027777777777761</v>
      </c>
      <c r="W19" s="49">
        <f t="shared" si="3"/>
        <v>0.69583333333333319</v>
      </c>
      <c r="X19" s="49">
        <f t="shared" si="3"/>
        <v>0.75138888888888877</v>
      </c>
      <c r="Y19" s="49">
        <f t="shared" si="3"/>
        <v>0.86597222222222214</v>
      </c>
      <c r="Z19" s="49">
        <f t="shared" si="3"/>
        <v>0.92152777777777761</v>
      </c>
      <c r="AA19" s="12"/>
      <c r="AB19" s="45"/>
      <c r="AC19" s="1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</row>
    <row r="20" spans="1:91" s="24" customFormat="1" ht="20.100000000000001" customHeight="1">
      <c r="A20" s="47" t="s">
        <v>16</v>
      </c>
      <c r="B20" s="49">
        <f t="shared" si="7"/>
        <v>0.29861111111111105</v>
      </c>
      <c r="C20" s="49">
        <f t="shared" si="7"/>
        <v>0.36805555555555552</v>
      </c>
      <c r="D20" s="49">
        <f t="shared" si="7"/>
        <v>0.50347222222222221</v>
      </c>
      <c r="E20" s="49">
        <f t="shared" si="7"/>
        <v>0.56249999999999989</v>
      </c>
      <c r="F20" s="49">
        <f t="shared" si="7"/>
        <v>0.61805555555555547</v>
      </c>
      <c r="G20" s="49">
        <f t="shared" si="7"/>
        <v>0.67361111111111105</v>
      </c>
      <c r="H20" s="49">
        <f t="shared" si="7"/>
        <v>0.72916666666666663</v>
      </c>
      <c r="I20" s="49">
        <f t="shared" si="7"/>
        <v>0.84375</v>
      </c>
      <c r="J20" s="49">
        <f t="shared" si="7"/>
        <v>0.89930555555555547</v>
      </c>
      <c r="K20" s="49">
        <f t="shared" si="7"/>
        <v>0.95138888888888884</v>
      </c>
      <c r="L20" s="14"/>
      <c r="M20" s="14"/>
      <c r="N20" s="34"/>
      <c r="O20" s="15"/>
      <c r="P20" s="15"/>
      <c r="Q20" s="53" t="s">
        <v>9</v>
      </c>
      <c r="R20" s="49">
        <f t="shared" ref="R20:Z21" si="8">R19+TIME(,4,)</f>
        <v>0.32361111111111096</v>
      </c>
      <c r="S20" s="49">
        <f t="shared" si="8"/>
        <v>0.39305555555555544</v>
      </c>
      <c r="T20" s="49">
        <f t="shared" si="8"/>
        <v>0.52847222222222212</v>
      </c>
      <c r="U20" s="49">
        <f t="shared" si="8"/>
        <v>0.5874999999999998</v>
      </c>
      <c r="V20" s="49">
        <f t="shared" si="8"/>
        <v>0.64305555555555538</v>
      </c>
      <c r="W20" s="49">
        <f t="shared" si="8"/>
        <v>0.69861111111111096</v>
      </c>
      <c r="X20" s="49">
        <f t="shared" si="8"/>
        <v>0.75416666666666654</v>
      </c>
      <c r="Y20" s="49">
        <f t="shared" si="8"/>
        <v>0.86874999999999991</v>
      </c>
      <c r="Z20" s="49">
        <f t="shared" si="8"/>
        <v>0.92430555555555538</v>
      </c>
      <c r="AA20" s="12"/>
      <c r="AB20" s="45"/>
      <c r="AC20" s="1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</row>
    <row r="21" spans="1:91" s="24" customFormat="1" ht="20.100000000000001" customHeight="1">
      <c r="A21" s="46" t="s">
        <v>17</v>
      </c>
      <c r="B21" s="50">
        <f t="shared" ref="B21:K22" si="9">B20+TIME(,2,)</f>
        <v>0.29999999999999993</v>
      </c>
      <c r="C21" s="50">
        <f t="shared" si="9"/>
        <v>0.36944444444444441</v>
      </c>
      <c r="D21" s="50">
        <f t="shared" si="9"/>
        <v>0.50486111111111109</v>
      </c>
      <c r="E21" s="50">
        <f t="shared" si="9"/>
        <v>0.56388888888888877</v>
      </c>
      <c r="F21" s="50">
        <f t="shared" si="9"/>
        <v>0.61944444444444435</v>
      </c>
      <c r="G21" s="50">
        <f t="shared" si="9"/>
        <v>0.67499999999999993</v>
      </c>
      <c r="H21" s="50">
        <f t="shared" si="9"/>
        <v>0.73055555555555551</v>
      </c>
      <c r="I21" s="50">
        <f t="shared" si="9"/>
        <v>0.84513888888888888</v>
      </c>
      <c r="J21" s="50">
        <f t="shared" si="9"/>
        <v>0.90069444444444435</v>
      </c>
      <c r="K21" s="50">
        <f t="shared" si="9"/>
        <v>0.95277777777777772</v>
      </c>
      <c r="L21" s="14"/>
      <c r="M21" s="14"/>
      <c r="N21" s="34"/>
      <c r="O21" s="15"/>
      <c r="P21" s="15"/>
      <c r="Q21" s="52" t="s">
        <v>13</v>
      </c>
      <c r="R21" s="50">
        <f t="shared" si="8"/>
        <v>0.32638888888888873</v>
      </c>
      <c r="S21" s="50">
        <f t="shared" si="8"/>
        <v>0.3958333333333332</v>
      </c>
      <c r="T21" s="50">
        <f t="shared" si="8"/>
        <v>0.53124999999999989</v>
      </c>
      <c r="U21" s="50">
        <f t="shared" si="8"/>
        <v>0.59027777777777757</v>
      </c>
      <c r="V21" s="50">
        <f t="shared" si="8"/>
        <v>0.64583333333333315</v>
      </c>
      <c r="W21" s="50">
        <f t="shared" si="8"/>
        <v>0.70138888888888873</v>
      </c>
      <c r="X21" s="50">
        <f t="shared" si="8"/>
        <v>0.75694444444444431</v>
      </c>
      <c r="Y21" s="50">
        <f t="shared" si="8"/>
        <v>0.87152777777777768</v>
      </c>
      <c r="Z21" s="50">
        <f t="shared" si="8"/>
        <v>0.92708333333333315</v>
      </c>
      <c r="AA21" s="12"/>
      <c r="AB21" s="45"/>
      <c r="AC21" s="26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</row>
    <row r="22" spans="1:91" s="24" customFormat="1" ht="20.100000000000001" customHeight="1">
      <c r="A22" s="47" t="s">
        <v>18</v>
      </c>
      <c r="B22" s="49">
        <f t="shared" si="9"/>
        <v>0.30138888888888882</v>
      </c>
      <c r="C22" s="49">
        <f t="shared" si="9"/>
        <v>0.37083333333333329</v>
      </c>
      <c r="D22" s="49">
        <f t="shared" si="9"/>
        <v>0.50624999999999998</v>
      </c>
      <c r="E22" s="49">
        <f t="shared" si="9"/>
        <v>0.56527777777777766</v>
      </c>
      <c r="F22" s="49">
        <f t="shared" si="9"/>
        <v>0.62083333333333324</v>
      </c>
      <c r="G22" s="49">
        <f t="shared" si="9"/>
        <v>0.67638888888888882</v>
      </c>
      <c r="H22" s="49">
        <f t="shared" si="9"/>
        <v>0.7319444444444444</v>
      </c>
      <c r="I22" s="49">
        <f t="shared" si="9"/>
        <v>0.84652777777777777</v>
      </c>
      <c r="J22" s="49">
        <f t="shared" si="9"/>
        <v>0.90208333333333324</v>
      </c>
      <c r="K22" s="49">
        <f t="shared" si="9"/>
        <v>0.95416666666666661</v>
      </c>
      <c r="L22" s="14"/>
      <c r="M22" s="14"/>
      <c r="N22" s="34"/>
      <c r="O22" s="15"/>
      <c r="P22" s="15"/>
      <c r="Q22" s="53" t="s">
        <v>25</v>
      </c>
      <c r="R22" s="49">
        <f t="shared" ref="R22:Z22" si="10">R21+TIME(,3,)</f>
        <v>0.32847222222222205</v>
      </c>
      <c r="S22" s="49">
        <f t="shared" si="10"/>
        <v>0.39791666666666653</v>
      </c>
      <c r="T22" s="49">
        <f t="shared" si="10"/>
        <v>0.53333333333333321</v>
      </c>
      <c r="U22" s="49">
        <f t="shared" si="10"/>
        <v>0.59236111111111089</v>
      </c>
      <c r="V22" s="49">
        <f t="shared" si="10"/>
        <v>0.64791666666666647</v>
      </c>
      <c r="W22" s="49">
        <f t="shared" si="10"/>
        <v>0.70347222222222205</v>
      </c>
      <c r="X22" s="49">
        <f t="shared" si="10"/>
        <v>0.75902777777777763</v>
      </c>
      <c r="Y22" s="49">
        <f t="shared" si="10"/>
        <v>0.87361111111111101</v>
      </c>
      <c r="Z22" s="49">
        <f t="shared" si="10"/>
        <v>0.92916666666666647</v>
      </c>
      <c r="AA22" s="12"/>
      <c r="AB22" s="45"/>
      <c r="AC22" s="44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</row>
    <row r="23" spans="1:91" s="24" customFormat="1" ht="20.100000000000001" customHeight="1">
      <c r="A23" s="47" t="s">
        <v>3</v>
      </c>
      <c r="B23" s="49">
        <f t="shared" ref="B23:K24" si="11">B22+TIME(,3,)</f>
        <v>0.30347222222222214</v>
      </c>
      <c r="C23" s="49">
        <f t="shared" si="11"/>
        <v>0.37291666666666662</v>
      </c>
      <c r="D23" s="49">
        <f t="shared" si="11"/>
        <v>0.5083333333333333</v>
      </c>
      <c r="E23" s="49">
        <f t="shared" si="11"/>
        <v>0.56736111111111098</v>
      </c>
      <c r="F23" s="49">
        <f t="shared" si="11"/>
        <v>0.62291666666666656</v>
      </c>
      <c r="G23" s="49">
        <f t="shared" si="11"/>
        <v>0.67847222222222214</v>
      </c>
      <c r="H23" s="49">
        <f t="shared" si="11"/>
        <v>0.73402777777777772</v>
      </c>
      <c r="I23" s="49">
        <f t="shared" si="11"/>
        <v>0.84861111111111109</v>
      </c>
      <c r="J23" s="49">
        <f t="shared" si="11"/>
        <v>0.90416666666666656</v>
      </c>
      <c r="K23" s="49">
        <f t="shared" si="11"/>
        <v>0.95624999999999993</v>
      </c>
      <c r="L23" s="14"/>
      <c r="M23" s="14"/>
      <c r="N23" s="32"/>
      <c r="O23" s="15"/>
      <c r="P23" s="15"/>
      <c r="Q23" s="53" t="s">
        <v>15</v>
      </c>
      <c r="R23" s="49">
        <f>R22+TIME(,1,)</f>
        <v>0.3291666666666665</v>
      </c>
      <c r="S23" s="49">
        <f t="shared" ref="S23:Z23" si="12">S22+TIME(,1,)</f>
        <v>0.39861111111111097</v>
      </c>
      <c r="T23" s="49">
        <f t="shared" si="12"/>
        <v>0.53402777777777766</v>
      </c>
      <c r="U23" s="49">
        <f t="shared" si="12"/>
        <v>0.59305555555555534</v>
      </c>
      <c r="V23" s="49">
        <f t="shared" si="12"/>
        <v>0.64861111111111092</v>
      </c>
      <c r="W23" s="49">
        <f t="shared" si="12"/>
        <v>0.7041666666666665</v>
      </c>
      <c r="X23" s="49">
        <f t="shared" si="12"/>
        <v>0.75972222222222208</v>
      </c>
      <c r="Y23" s="49">
        <f t="shared" si="12"/>
        <v>0.87430555555555545</v>
      </c>
      <c r="Z23" s="49">
        <f t="shared" si="12"/>
        <v>0.92986111111111092</v>
      </c>
      <c r="AA23" s="12"/>
      <c r="AB23" s="45"/>
      <c r="AC23" s="33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</row>
    <row r="24" spans="1:91" s="24" customFormat="1" ht="20.100000000000001" customHeight="1">
      <c r="A24" s="46" t="s">
        <v>4</v>
      </c>
      <c r="B24" s="50">
        <f t="shared" si="11"/>
        <v>0.30555555555555547</v>
      </c>
      <c r="C24" s="50">
        <f t="shared" si="11"/>
        <v>0.37499999999999994</v>
      </c>
      <c r="D24" s="50">
        <f t="shared" si="11"/>
        <v>0.51041666666666663</v>
      </c>
      <c r="E24" s="50">
        <f t="shared" si="11"/>
        <v>0.56944444444444431</v>
      </c>
      <c r="F24" s="50">
        <f t="shared" si="11"/>
        <v>0.62499999999999989</v>
      </c>
      <c r="G24" s="50">
        <f t="shared" si="11"/>
        <v>0.68055555555555547</v>
      </c>
      <c r="H24" s="50">
        <f t="shared" si="11"/>
        <v>0.73611111111111105</v>
      </c>
      <c r="I24" s="50">
        <f t="shared" si="11"/>
        <v>0.85069444444444442</v>
      </c>
      <c r="J24" s="50">
        <f t="shared" si="11"/>
        <v>0.90624999999999989</v>
      </c>
      <c r="K24" s="50">
        <f t="shared" si="11"/>
        <v>0.95833333333333326</v>
      </c>
      <c r="L24" s="14"/>
      <c r="M24" s="14"/>
      <c r="N24" s="34"/>
      <c r="O24" s="15"/>
      <c r="P24" s="15"/>
      <c r="Q24" s="52" t="s">
        <v>26</v>
      </c>
      <c r="R24" s="50">
        <f>R23+TIME(,2,)</f>
        <v>0.33055555555555538</v>
      </c>
      <c r="S24" s="50">
        <f t="shared" ref="S24:Z24" si="13">S23+TIME(,2,)</f>
        <v>0.39999999999999986</v>
      </c>
      <c r="T24" s="50">
        <f t="shared" si="13"/>
        <v>0.53541666666666654</v>
      </c>
      <c r="U24" s="50">
        <f t="shared" si="13"/>
        <v>0.59444444444444422</v>
      </c>
      <c r="V24" s="50">
        <f t="shared" si="13"/>
        <v>0.6499999999999998</v>
      </c>
      <c r="W24" s="50">
        <f t="shared" si="13"/>
        <v>0.70555555555555538</v>
      </c>
      <c r="X24" s="50">
        <f t="shared" si="13"/>
        <v>0.76111111111111096</v>
      </c>
      <c r="Y24" s="50">
        <f t="shared" si="13"/>
        <v>0.87569444444444433</v>
      </c>
      <c r="Z24" s="50">
        <f t="shared" si="13"/>
        <v>0.9312499999999998</v>
      </c>
      <c r="AA24" s="12"/>
      <c r="AB24" s="45"/>
      <c r="AC24" s="26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</row>
    <row r="25" spans="1:91" s="39" customFormat="1" ht="20.100000000000001" customHeight="1">
      <c r="A25" s="47" t="s">
        <v>19</v>
      </c>
      <c r="B25" s="49">
        <f t="shared" ref="B25:K26" si="14">B24+TIME(,2,)</f>
        <v>0.30694444444444435</v>
      </c>
      <c r="C25" s="49">
        <f t="shared" si="14"/>
        <v>0.37638888888888883</v>
      </c>
      <c r="D25" s="49">
        <f t="shared" si="14"/>
        <v>0.51180555555555551</v>
      </c>
      <c r="E25" s="49">
        <f t="shared" si="14"/>
        <v>0.57083333333333319</v>
      </c>
      <c r="F25" s="49">
        <f t="shared" si="14"/>
        <v>0.62638888888888877</v>
      </c>
      <c r="G25" s="49">
        <f t="shared" si="14"/>
        <v>0.68194444444444435</v>
      </c>
      <c r="H25" s="49">
        <f t="shared" si="14"/>
        <v>0.73749999999999993</v>
      </c>
      <c r="I25" s="49">
        <f t="shared" si="14"/>
        <v>0.8520833333333333</v>
      </c>
      <c r="J25" s="49">
        <f t="shared" si="14"/>
        <v>0.90763888888888877</v>
      </c>
      <c r="K25" s="49">
        <f t="shared" si="14"/>
        <v>0.95972222222222214</v>
      </c>
      <c r="L25" s="14"/>
      <c r="M25" s="14"/>
      <c r="N25" s="34"/>
      <c r="O25" s="15"/>
      <c r="P25" s="15"/>
      <c r="Q25" s="53" t="s">
        <v>8</v>
      </c>
      <c r="R25" s="49">
        <f t="shared" ref="R25:Z25" si="15">R24+TIME(,8,)</f>
        <v>0.33611111111111092</v>
      </c>
      <c r="S25" s="49">
        <f t="shared" si="15"/>
        <v>0.40555555555555539</v>
      </c>
      <c r="T25" s="49">
        <f t="shared" si="15"/>
        <v>0.54097222222222208</v>
      </c>
      <c r="U25" s="49">
        <f t="shared" si="15"/>
        <v>0.59999999999999976</v>
      </c>
      <c r="V25" s="49">
        <f t="shared" si="15"/>
        <v>0.65555555555555534</v>
      </c>
      <c r="W25" s="49">
        <f t="shared" si="15"/>
        <v>0.71111111111111092</v>
      </c>
      <c r="X25" s="49">
        <f t="shared" si="15"/>
        <v>0.7666666666666665</v>
      </c>
      <c r="Y25" s="49">
        <f t="shared" si="15"/>
        <v>0.88124999999999987</v>
      </c>
      <c r="Z25" s="49">
        <f t="shared" si="15"/>
        <v>0.93680555555555534</v>
      </c>
      <c r="AA25" s="15"/>
      <c r="AB25" s="15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</row>
    <row r="26" spans="1:91" s="39" customFormat="1" ht="20.100000000000001" customHeight="1">
      <c r="A26" s="47" t="s">
        <v>20</v>
      </c>
      <c r="B26" s="49">
        <f t="shared" si="14"/>
        <v>0.30833333333333324</v>
      </c>
      <c r="C26" s="49">
        <f t="shared" si="14"/>
        <v>0.37777777777777771</v>
      </c>
      <c r="D26" s="49">
        <f t="shared" si="14"/>
        <v>0.5131944444444444</v>
      </c>
      <c r="E26" s="49">
        <f t="shared" si="14"/>
        <v>0.57222222222222208</v>
      </c>
      <c r="F26" s="49">
        <f t="shared" si="14"/>
        <v>0.62777777777777766</v>
      </c>
      <c r="G26" s="49">
        <f t="shared" si="14"/>
        <v>0.68333333333333324</v>
      </c>
      <c r="H26" s="49">
        <f t="shared" si="14"/>
        <v>0.73888888888888882</v>
      </c>
      <c r="I26" s="49">
        <f t="shared" si="14"/>
        <v>0.85347222222222219</v>
      </c>
      <c r="J26" s="49">
        <f t="shared" si="14"/>
        <v>0.90902777777777766</v>
      </c>
      <c r="K26" s="49">
        <f t="shared" si="14"/>
        <v>0.96111111111111103</v>
      </c>
      <c r="L26" s="14"/>
      <c r="M26" s="14"/>
      <c r="N26" s="3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</row>
    <row r="27" spans="1:91" s="39" customFormat="1" ht="20.100000000000001" customHeight="1">
      <c r="A27" s="46" t="s">
        <v>21</v>
      </c>
      <c r="B27" s="50">
        <f t="shared" ref="B27:K27" si="16">B26+TIME(,1,)</f>
        <v>0.30902777777777768</v>
      </c>
      <c r="C27" s="50">
        <f t="shared" si="16"/>
        <v>0.37847222222222215</v>
      </c>
      <c r="D27" s="50">
        <f t="shared" si="16"/>
        <v>0.51388888888888884</v>
      </c>
      <c r="E27" s="50">
        <f t="shared" si="16"/>
        <v>0.57291666666666652</v>
      </c>
      <c r="F27" s="50">
        <f t="shared" si="16"/>
        <v>0.6284722222222221</v>
      </c>
      <c r="G27" s="50">
        <f t="shared" si="16"/>
        <v>0.68402777777777768</v>
      </c>
      <c r="H27" s="50">
        <f t="shared" si="16"/>
        <v>0.73958333333333326</v>
      </c>
      <c r="I27" s="50">
        <f t="shared" si="16"/>
        <v>0.85416666666666663</v>
      </c>
      <c r="J27" s="50">
        <f t="shared" si="16"/>
        <v>0.9097222222222221</v>
      </c>
      <c r="K27" s="50">
        <f t="shared" si="16"/>
        <v>0.96180555555555547</v>
      </c>
      <c r="L27" s="14"/>
      <c r="M27" s="14"/>
      <c r="N27" s="3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</row>
    <row r="28" spans="1:91" s="39" customFormat="1" ht="20.100000000000001" customHeight="1">
      <c r="A28" s="47" t="s">
        <v>22</v>
      </c>
      <c r="B28" s="49">
        <f t="shared" ref="B28:K28" si="17">B27+TIME(,2,)</f>
        <v>0.31041666666666656</v>
      </c>
      <c r="C28" s="49">
        <f t="shared" si="17"/>
        <v>0.37986111111111104</v>
      </c>
      <c r="D28" s="49">
        <f t="shared" si="17"/>
        <v>0.51527777777777772</v>
      </c>
      <c r="E28" s="49">
        <f t="shared" si="17"/>
        <v>0.5743055555555554</v>
      </c>
      <c r="F28" s="49">
        <f t="shared" si="17"/>
        <v>0.62986111111111098</v>
      </c>
      <c r="G28" s="49">
        <f t="shared" si="17"/>
        <v>0.68541666666666656</v>
      </c>
      <c r="H28" s="49">
        <f t="shared" si="17"/>
        <v>0.74097222222222214</v>
      </c>
      <c r="I28" s="49">
        <f t="shared" si="17"/>
        <v>0.85555555555555551</v>
      </c>
      <c r="J28" s="49">
        <f t="shared" si="17"/>
        <v>0.91111111111111098</v>
      </c>
      <c r="K28" s="49">
        <f t="shared" si="17"/>
        <v>0.96319444444444435</v>
      </c>
      <c r="L28" s="14"/>
      <c r="M28" s="14"/>
      <c r="N28" s="3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</row>
    <row r="29" spans="1:91" s="39" customFormat="1" ht="20.100000000000001" customHeight="1">
      <c r="A29" s="47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14"/>
      <c r="M29" s="14"/>
      <c r="N29" s="3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</row>
    <row r="30" spans="1:91" s="24" customFormat="1" ht="13.5">
      <c r="A30" s="2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5"/>
      <c r="AB30" s="27"/>
      <c r="AC30" s="31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</row>
    <row r="31" spans="1:91" s="24" customFormat="1" ht="34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15"/>
      <c r="AB31" s="43"/>
      <c r="AC31" s="33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</row>
    <row r="32" spans="1:91" s="24" customFormat="1" ht="13.5">
      <c r="A32" s="2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15"/>
      <c r="AB32" s="27"/>
      <c r="AC32" s="31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</row>
    <row r="33" spans="1:50" s="24" customFormat="1">
      <c r="A33" s="2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</row>
    <row r="34" spans="1:50" s="24" customFormat="1">
      <c r="A34" s="2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31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</row>
    <row r="35" spans="1:50" s="24" customFormat="1">
      <c r="A35" s="2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31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</row>
    <row r="36" spans="1:50" s="24" customFormat="1">
      <c r="A36" s="20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31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</row>
    <row r="37" spans="1:50" s="24" customFormat="1">
      <c r="A37" s="20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31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</row>
    <row r="38" spans="1:50" s="24" customFormat="1">
      <c r="A38" s="20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31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</row>
    <row r="39" spans="1:50" s="11" customFormat="1">
      <c r="A39" s="20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31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</row>
    <row r="40" spans="1:50" s="11" customFormat="1">
      <c r="A40" s="2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31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</row>
    <row r="41" spans="1:50" s="11" customFormat="1">
      <c r="A41" s="20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31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</row>
    <row r="42" spans="1:50" s="11" customFormat="1">
      <c r="A42" s="20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31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</row>
    <row r="43" spans="1:50" s="11" customFormat="1">
      <c r="A43" s="20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31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</row>
    <row r="44" spans="1:50" s="11" customFormat="1">
      <c r="A44" s="20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31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</row>
    <row r="45" spans="1:50">
      <c r="B45" s="29"/>
      <c r="C45" s="28"/>
      <c r="D45" s="28"/>
      <c r="E45" s="30"/>
      <c r="F45" s="30"/>
      <c r="G45" s="30"/>
      <c r="H45" s="30"/>
      <c r="I45" s="30"/>
      <c r="J45" s="30"/>
      <c r="K45" s="2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6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>
      <c r="B46" s="29"/>
      <c r="C46" s="28"/>
      <c r="D46" s="28"/>
      <c r="E46" s="30"/>
      <c r="F46" s="30"/>
      <c r="G46" s="30"/>
      <c r="H46" s="30"/>
      <c r="I46" s="30"/>
      <c r="J46" s="30"/>
      <c r="K46" s="28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6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>
      <c r="B47" s="29"/>
      <c r="C47" s="28"/>
      <c r="D47" s="28"/>
      <c r="E47" s="30"/>
      <c r="F47" s="30"/>
      <c r="G47" s="30"/>
      <c r="H47" s="30"/>
      <c r="I47" s="30"/>
      <c r="J47" s="30"/>
      <c r="K47" s="28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6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>
      <c r="B48" s="29"/>
      <c r="C48" s="28"/>
      <c r="D48" s="28"/>
      <c r="E48" s="30"/>
      <c r="F48" s="30"/>
      <c r="G48" s="30"/>
      <c r="H48" s="30"/>
      <c r="I48" s="30"/>
      <c r="J48" s="30"/>
      <c r="K48" s="28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6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2:50">
      <c r="B49" s="29"/>
      <c r="C49" s="28"/>
      <c r="D49" s="28"/>
      <c r="E49" s="30"/>
      <c r="F49" s="30"/>
      <c r="G49" s="30"/>
      <c r="H49" s="30"/>
      <c r="I49" s="30"/>
      <c r="J49" s="30"/>
      <c r="K49" s="2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6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2:50">
      <c r="B50" s="29"/>
      <c r="C50" s="28"/>
      <c r="D50" s="28"/>
      <c r="E50" s="30"/>
      <c r="F50" s="30"/>
      <c r="G50" s="30"/>
      <c r="H50" s="30"/>
      <c r="I50" s="30"/>
      <c r="J50" s="30"/>
      <c r="K50" s="2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6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2:50">
      <c r="B51" s="29"/>
      <c r="C51" s="28"/>
      <c r="D51" s="28"/>
      <c r="E51" s="30"/>
      <c r="F51" s="30"/>
      <c r="G51" s="30"/>
      <c r="H51" s="30"/>
      <c r="I51" s="30"/>
      <c r="J51" s="30"/>
      <c r="K51" s="28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6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2:50">
      <c r="B52" s="29"/>
      <c r="C52" s="28"/>
      <c r="D52" s="28"/>
      <c r="E52" s="30"/>
      <c r="F52" s="30"/>
      <c r="G52" s="30"/>
      <c r="H52" s="30"/>
      <c r="I52" s="30"/>
      <c r="J52" s="30"/>
      <c r="K52" s="28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6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2:50">
      <c r="B53" s="29"/>
      <c r="C53" s="28"/>
      <c r="D53" s="28"/>
      <c r="E53" s="30"/>
      <c r="F53" s="30"/>
      <c r="G53" s="30"/>
      <c r="H53" s="30"/>
      <c r="I53" s="30"/>
      <c r="J53" s="30"/>
      <c r="K53" s="28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6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2:50">
      <c r="B54" s="29"/>
      <c r="C54" s="28"/>
      <c r="D54" s="28"/>
      <c r="E54" s="30"/>
      <c r="F54" s="30"/>
      <c r="G54" s="30"/>
      <c r="H54" s="30"/>
      <c r="I54" s="30"/>
      <c r="J54" s="30"/>
      <c r="K54" s="28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6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2:50">
      <c r="B55" s="29"/>
      <c r="C55" s="28"/>
      <c r="D55" s="28"/>
      <c r="E55" s="30"/>
      <c r="F55" s="30"/>
      <c r="G55" s="30"/>
      <c r="H55" s="30"/>
      <c r="I55" s="30"/>
      <c r="J55" s="30"/>
      <c r="K55" s="28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6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2:50">
      <c r="B56" s="29"/>
      <c r="C56" s="28"/>
      <c r="D56" s="28"/>
      <c r="E56" s="30"/>
      <c r="F56" s="30"/>
      <c r="G56" s="30"/>
      <c r="H56" s="30"/>
      <c r="I56" s="30"/>
      <c r="J56" s="30"/>
      <c r="K56" s="28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6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2:50">
      <c r="B57" s="29"/>
      <c r="C57" s="28"/>
      <c r="D57" s="28"/>
      <c r="E57" s="30"/>
      <c r="F57" s="30"/>
      <c r="G57" s="30"/>
      <c r="H57" s="30"/>
      <c r="I57" s="30"/>
      <c r="J57" s="30"/>
      <c r="K57" s="28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6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2:50">
      <c r="B58" s="29"/>
      <c r="C58" s="28"/>
      <c r="D58" s="28"/>
      <c r="E58" s="30"/>
      <c r="F58" s="30"/>
      <c r="G58" s="30"/>
      <c r="H58" s="30"/>
      <c r="I58" s="30"/>
      <c r="J58" s="30"/>
      <c r="K58" s="28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6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2:50">
      <c r="B59" s="29"/>
      <c r="C59" s="28"/>
      <c r="D59" s="28"/>
      <c r="E59" s="30"/>
      <c r="F59" s="30"/>
      <c r="G59" s="30"/>
      <c r="H59" s="30"/>
      <c r="I59" s="30"/>
      <c r="J59" s="30"/>
      <c r="K59" s="28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6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2:50">
      <c r="B60" s="29"/>
      <c r="C60" s="28"/>
      <c r="D60" s="28"/>
      <c r="E60" s="30"/>
      <c r="F60" s="30"/>
      <c r="G60" s="30"/>
      <c r="H60" s="30"/>
      <c r="I60" s="30"/>
      <c r="J60" s="30"/>
      <c r="K60" s="28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6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2:50">
      <c r="B61" s="29"/>
      <c r="C61" s="28"/>
      <c r="D61" s="28"/>
      <c r="E61" s="30"/>
      <c r="F61" s="30"/>
      <c r="G61" s="30"/>
      <c r="H61" s="30"/>
      <c r="I61" s="30"/>
      <c r="J61" s="30"/>
      <c r="K61" s="28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6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2:50">
      <c r="B62" s="29"/>
      <c r="C62" s="28"/>
      <c r="D62" s="28"/>
      <c r="E62" s="30"/>
      <c r="F62" s="30"/>
      <c r="G62" s="30"/>
      <c r="H62" s="30"/>
      <c r="I62" s="30"/>
      <c r="J62" s="30"/>
      <c r="K62" s="28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6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2:50">
      <c r="B63" s="29"/>
      <c r="C63" s="28"/>
      <c r="D63" s="28"/>
      <c r="E63" s="30"/>
      <c r="F63" s="30"/>
      <c r="G63" s="30"/>
      <c r="H63" s="30"/>
      <c r="I63" s="30"/>
      <c r="J63" s="30"/>
      <c r="K63" s="28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6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2:50">
      <c r="B64" s="29"/>
      <c r="C64" s="28"/>
      <c r="D64" s="28"/>
      <c r="E64" s="30"/>
      <c r="F64" s="30"/>
      <c r="G64" s="30"/>
      <c r="H64" s="30"/>
      <c r="I64" s="30"/>
      <c r="J64" s="30"/>
      <c r="K64" s="28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6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2:50">
      <c r="B65" s="29"/>
      <c r="C65" s="28"/>
      <c r="D65" s="28"/>
      <c r="E65" s="30"/>
      <c r="F65" s="30"/>
      <c r="G65" s="30"/>
      <c r="H65" s="30"/>
      <c r="I65" s="30"/>
      <c r="J65" s="30"/>
      <c r="K65" s="28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6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2:50">
      <c r="B66" s="29"/>
      <c r="C66" s="28"/>
      <c r="D66" s="28"/>
      <c r="E66" s="30"/>
      <c r="F66" s="30"/>
      <c r="G66" s="30"/>
      <c r="H66" s="30"/>
      <c r="I66" s="30"/>
      <c r="J66" s="30"/>
      <c r="K66" s="28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6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2:50">
      <c r="B67" s="29"/>
      <c r="C67" s="28"/>
      <c r="D67" s="28"/>
      <c r="E67" s="30"/>
      <c r="F67" s="30"/>
      <c r="G67" s="30"/>
      <c r="H67" s="30"/>
      <c r="I67" s="30"/>
      <c r="J67" s="30"/>
      <c r="K67" s="28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6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2:50">
      <c r="B68" s="29"/>
      <c r="C68" s="28"/>
      <c r="D68" s="28"/>
      <c r="E68" s="30"/>
      <c r="F68" s="30"/>
      <c r="G68" s="30"/>
      <c r="H68" s="30"/>
      <c r="I68" s="30"/>
      <c r="J68" s="30"/>
      <c r="K68" s="28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6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2:50">
      <c r="B69" s="29"/>
      <c r="C69" s="28"/>
      <c r="D69" s="28"/>
      <c r="E69" s="30"/>
      <c r="F69" s="30"/>
      <c r="G69" s="30"/>
      <c r="H69" s="30"/>
      <c r="I69" s="30"/>
      <c r="J69" s="30"/>
      <c r="K69" s="28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6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2:50">
      <c r="B70" s="29"/>
      <c r="C70" s="28"/>
      <c r="D70" s="28"/>
      <c r="E70" s="30"/>
      <c r="F70" s="30"/>
      <c r="G70" s="30"/>
      <c r="H70" s="30"/>
      <c r="I70" s="30"/>
      <c r="J70" s="30"/>
      <c r="K70" s="28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6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2:50">
      <c r="B71" s="29"/>
      <c r="C71" s="28"/>
      <c r="D71" s="28"/>
      <c r="E71" s="30"/>
      <c r="F71" s="30"/>
      <c r="G71" s="30"/>
      <c r="H71" s="30"/>
      <c r="I71" s="30"/>
      <c r="J71" s="30"/>
      <c r="K71" s="28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6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2:50">
      <c r="B72" s="29"/>
      <c r="C72" s="28"/>
      <c r="D72" s="28"/>
      <c r="E72" s="30"/>
      <c r="F72" s="30"/>
      <c r="G72" s="30"/>
      <c r="H72" s="30"/>
      <c r="I72" s="30"/>
      <c r="J72" s="30"/>
      <c r="K72" s="28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6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2:50">
      <c r="B73" s="29"/>
      <c r="C73" s="28"/>
      <c r="D73" s="28"/>
      <c r="E73" s="30"/>
      <c r="F73" s="30"/>
      <c r="G73" s="30"/>
      <c r="H73" s="30"/>
      <c r="I73" s="30"/>
      <c r="J73" s="30"/>
      <c r="K73" s="28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6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2:50">
      <c r="B74" s="29"/>
      <c r="C74" s="28"/>
      <c r="D74" s="28"/>
      <c r="E74" s="30"/>
      <c r="F74" s="30"/>
      <c r="G74" s="30"/>
      <c r="H74" s="30"/>
      <c r="I74" s="30"/>
      <c r="J74" s="30"/>
      <c r="K74" s="28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6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2:50">
      <c r="B75" s="29"/>
      <c r="C75" s="28"/>
      <c r="D75" s="28"/>
      <c r="E75" s="30"/>
      <c r="F75" s="30"/>
      <c r="G75" s="30"/>
      <c r="H75" s="30"/>
      <c r="I75" s="30"/>
      <c r="J75" s="30"/>
      <c r="K75" s="28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6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2:50">
      <c r="B76" s="29"/>
      <c r="C76" s="28"/>
      <c r="D76" s="28"/>
      <c r="E76" s="30"/>
      <c r="F76" s="30"/>
      <c r="G76" s="30"/>
      <c r="H76" s="30"/>
      <c r="I76" s="30"/>
      <c r="J76" s="30"/>
      <c r="K76" s="28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6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2:50">
      <c r="B77" s="29"/>
      <c r="C77" s="28"/>
      <c r="D77" s="28"/>
      <c r="E77" s="30"/>
      <c r="F77" s="30"/>
      <c r="G77" s="30"/>
      <c r="H77" s="30"/>
      <c r="I77" s="30"/>
      <c r="J77" s="30"/>
      <c r="K77" s="28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6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2:50">
      <c r="B78" s="29"/>
      <c r="C78" s="28"/>
      <c r="D78" s="28"/>
      <c r="E78" s="30"/>
      <c r="F78" s="30"/>
      <c r="G78" s="30"/>
      <c r="H78" s="30"/>
      <c r="I78" s="30"/>
      <c r="J78" s="30"/>
      <c r="K78" s="28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6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2:50">
      <c r="B79" s="29"/>
      <c r="C79" s="28"/>
      <c r="D79" s="28"/>
      <c r="E79" s="30"/>
      <c r="F79" s="30"/>
      <c r="G79" s="30"/>
      <c r="H79" s="30"/>
      <c r="I79" s="30"/>
      <c r="J79" s="30"/>
      <c r="K79" s="28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6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2:50">
      <c r="B80" s="29"/>
      <c r="C80" s="28"/>
      <c r="D80" s="28"/>
      <c r="E80" s="30"/>
      <c r="F80" s="30"/>
      <c r="G80" s="30"/>
      <c r="H80" s="30"/>
      <c r="I80" s="30"/>
      <c r="J80" s="30"/>
      <c r="K80" s="28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6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2:50">
      <c r="B81" s="29"/>
      <c r="C81" s="28"/>
      <c r="D81" s="28"/>
      <c r="E81" s="30"/>
      <c r="F81" s="30"/>
      <c r="G81" s="30"/>
      <c r="H81" s="30"/>
      <c r="I81" s="30"/>
      <c r="J81" s="30"/>
      <c r="K81" s="28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6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2:50">
      <c r="B82" s="29"/>
      <c r="C82" s="28"/>
      <c r="D82" s="28"/>
      <c r="E82" s="30"/>
      <c r="F82" s="30"/>
      <c r="G82" s="30"/>
      <c r="H82" s="30"/>
      <c r="I82" s="30"/>
      <c r="J82" s="30"/>
      <c r="K82" s="28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6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2:50">
      <c r="B83" s="29"/>
      <c r="C83" s="28"/>
      <c r="D83" s="28"/>
      <c r="E83" s="30"/>
      <c r="F83" s="30"/>
      <c r="G83" s="30"/>
      <c r="H83" s="30"/>
      <c r="I83" s="30"/>
      <c r="J83" s="30"/>
      <c r="K83" s="2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6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2:50">
      <c r="B84" s="29"/>
      <c r="C84" s="28"/>
      <c r="D84" s="28"/>
      <c r="E84" s="30"/>
      <c r="F84" s="30"/>
      <c r="G84" s="30"/>
      <c r="H84" s="30"/>
      <c r="I84" s="30"/>
      <c r="J84" s="30"/>
      <c r="K84" s="28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6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2:50">
      <c r="B85" s="29"/>
      <c r="C85" s="28"/>
      <c r="D85" s="28"/>
      <c r="E85" s="30"/>
      <c r="F85" s="30"/>
      <c r="G85" s="30"/>
      <c r="H85" s="30"/>
      <c r="I85" s="30"/>
      <c r="J85" s="30"/>
      <c r="K85" s="28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6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2:50">
      <c r="B86" s="29"/>
      <c r="C86" s="28"/>
      <c r="D86" s="28"/>
      <c r="E86" s="30"/>
      <c r="F86" s="30"/>
      <c r="G86" s="30"/>
      <c r="H86" s="30"/>
      <c r="I86" s="30"/>
      <c r="J86" s="30"/>
      <c r="K86" s="28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6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2:50">
      <c r="B87" s="29"/>
      <c r="C87" s="28"/>
      <c r="D87" s="28"/>
      <c r="E87" s="30"/>
      <c r="F87" s="30"/>
      <c r="G87" s="30"/>
      <c r="H87" s="30"/>
      <c r="I87" s="30"/>
      <c r="J87" s="30"/>
      <c r="K87" s="28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6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2:50">
      <c r="B88" s="29"/>
      <c r="C88" s="28"/>
      <c r="D88" s="28"/>
      <c r="E88" s="30"/>
      <c r="F88" s="30"/>
      <c r="G88" s="30"/>
      <c r="H88" s="30"/>
      <c r="I88" s="30"/>
      <c r="J88" s="30"/>
      <c r="K88" s="28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6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2:50">
      <c r="B89" s="29"/>
      <c r="C89" s="28"/>
      <c r="D89" s="28"/>
      <c r="E89" s="30"/>
      <c r="F89" s="30"/>
      <c r="G89" s="30"/>
      <c r="H89" s="30"/>
      <c r="I89" s="30"/>
      <c r="J89" s="30"/>
      <c r="K89" s="28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6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2:50">
      <c r="B90" s="29"/>
      <c r="C90" s="28"/>
      <c r="D90" s="28"/>
      <c r="E90" s="30"/>
      <c r="F90" s="30"/>
      <c r="G90" s="30"/>
      <c r="H90" s="30"/>
      <c r="I90" s="30"/>
      <c r="J90" s="30"/>
      <c r="K90" s="28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6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2:50">
      <c r="B91" s="29"/>
      <c r="C91" s="28"/>
      <c r="D91" s="28"/>
      <c r="E91" s="30"/>
      <c r="F91" s="30"/>
      <c r="G91" s="30"/>
      <c r="H91" s="30"/>
      <c r="I91" s="30"/>
      <c r="J91" s="30"/>
      <c r="K91" s="28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6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2:50">
      <c r="B92" s="29"/>
      <c r="C92" s="28"/>
      <c r="D92" s="28"/>
      <c r="E92" s="30"/>
      <c r="F92" s="30"/>
      <c r="G92" s="30"/>
      <c r="H92" s="30"/>
      <c r="I92" s="30"/>
      <c r="J92" s="30"/>
      <c r="K92" s="28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6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2:50">
      <c r="B93" s="29"/>
      <c r="C93" s="28"/>
      <c r="D93" s="28"/>
      <c r="E93" s="30"/>
      <c r="F93" s="30"/>
      <c r="G93" s="30"/>
      <c r="H93" s="30"/>
      <c r="I93" s="30"/>
      <c r="J93" s="30"/>
      <c r="K93" s="28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6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2:50">
      <c r="B94" s="29"/>
      <c r="C94" s="28"/>
      <c r="D94" s="28"/>
      <c r="E94" s="30"/>
      <c r="F94" s="30"/>
      <c r="G94" s="30"/>
      <c r="H94" s="30"/>
      <c r="I94" s="30"/>
      <c r="J94" s="30"/>
      <c r="K94" s="2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6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2:50">
      <c r="B95" s="29"/>
      <c r="C95" s="28"/>
      <c r="D95" s="28"/>
      <c r="E95" s="30"/>
      <c r="F95" s="30"/>
      <c r="G95" s="30"/>
      <c r="H95" s="30"/>
      <c r="I95" s="30"/>
      <c r="J95" s="30"/>
      <c r="K95" s="28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6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2:50">
      <c r="B96" s="29"/>
      <c r="C96" s="28"/>
      <c r="D96" s="28"/>
      <c r="E96" s="30"/>
      <c r="F96" s="30"/>
      <c r="G96" s="30"/>
      <c r="H96" s="30"/>
      <c r="I96" s="30"/>
      <c r="J96" s="30"/>
      <c r="K96" s="28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6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2:50">
      <c r="B97" s="29"/>
      <c r="C97" s="28"/>
      <c r="D97" s="28"/>
      <c r="E97" s="30"/>
      <c r="F97" s="30"/>
      <c r="G97" s="30"/>
      <c r="H97" s="30"/>
      <c r="I97" s="30"/>
      <c r="J97" s="30"/>
      <c r="K97" s="28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6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2:50">
      <c r="B98" s="29"/>
      <c r="C98" s="28"/>
      <c r="D98" s="28"/>
      <c r="E98" s="30"/>
      <c r="F98" s="30"/>
      <c r="G98" s="30"/>
      <c r="H98" s="30"/>
      <c r="I98" s="30"/>
      <c r="J98" s="30"/>
      <c r="K98" s="28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6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2:50">
      <c r="B99" s="29"/>
      <c r="C99" s="28"/>
      <c r="D99" s="28"/>
      <c r="E99" s="30"/>
      <c r="F99" s="30"/>
      <c r="G99" s="30"/>
      <c r="H99" s="30"/>
      <c r="I99" s="30"/>
      <c r="J99" s="30"/>
      <c r="K99" s="28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6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2:50">
      <c r="B100" s="29"/>
      <c r="C100" s="28"/>
      <c r="D100" s="28"/>
      <c r="E100" s="30"/>
      <c r="F100" s="30"/>
      <c r="G100" s="30"/>
      <c r="H100" s="30"/>
      <c r="I100" s="30"/>
      <c r="J100" s="30"/>
      <c r="K100" s="28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6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2:50">
      <c r="B101" s="29"/>
      <c r="C101" s="28"/>
      <c r="D101" s="28"/>
      <c r="E101" s="30"/>
      <c r="F101" s="30"/>
      <c r="G101" s="30"/>
      <c r="H101" s="30"/>
      <c r="I101" s="30"/>
      <c r="J101" s="30"/>
      <c r="K101" s="28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6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2:50">
      <c r="B102" s="29"/>
      <c r="C102" s="28"/>
      <c r="D102" s="28"/>
      <c r="E102" s="30"/>
      <c r="F102" s="30"/>
      <c r="G102" s="30"/>
      <c r="H102" s="30"/>
      <c r="I102" s="30"/>
      <c r="J102" s="30"/>
      <c r="K102" s="28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6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2:50">
      <c r="B103" s="29"/>
      <c r="C103" s="28"/>
      <c r="D103" s="28"/>
      <c r="E103" s="30"/>
      <c r="F103" s="30"/>
      <c r="G103" s="30"/>
      <c r="H103" s="30"/>
      <c r="I103" s="30"/>
      <c r="J103" s="30"/>
      <c r="K103" s="28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6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2:50">
      <c r="B104" s="29"/>
      <c r="C104" s="28"/>
      <c r="D104" s="28"/>
      <c r="E104" s="30"/>
      <c r="F104" s="30"/>
      <c r="G104" s="30"/>
      <c r="H104" s="30"/>
      <c r="I104" s="30"/>
      <c r="J104" s="30"/>
      <c r="K104" s="28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6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2:50">
      <c r="B105" s="29"/>
      <c r="C105" s="28"/>
      <c r="D105" s="28"/>
      <c r="E105" s="30"/>
      <c r="F105" s="30"/>
      <c r="G105" s="30"/>
      <c r="H105" s="30"/>
      <c r="I105" s="30"/>
      <c r="J105" s="30"/>
      <c r="K105" s="28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6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2:50">
      <c r="B106" s="29"/>
      <c r="C106" s="28"/>
      <c r="D106" s="28"/>
      <c r="E106" s="30"/>
      <c r="F106" s="30"/>
      <c r="G106" s="30"/>
      <c r="H106" s="30"/>
      <c r="I106" s="30"/>
      <c r="J106" s="30"/>
      <c r="K106" s="28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6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2:50">
      <c r="B107" s="29"/>
      <c r="C107" s="28"/>
      <c r="D107" s="28"/>
      <c r="E107" s="30"/>
      <c r="F107" s="30"/>
      <c r="G107" s="30"/>
      <c r="H107" s="30"/>
      <c r="I107" s="30"/>
      <c r="J107" s="30"/>
      <c r="K107" s="28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6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2:50">
      <c r="B108" s="29"/>
      <c r="C108" s="28"/>
      <c r="D108" s="28"/>
      <c r="E108" s="30"/>
      <c r="F108" s="30"/>
      <c r="G108" s="30"/>
      <c r="H108" s="30"/>
      <c r="I108" s="30"/>
      <c r="J108" s="30"/>
      <c r="K108" s="28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6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2:50">
      <c r="B109" s="29"/>
      <c r="C109" s="28"/>
      <c r="D109" s="28"/>
      <c r="E109" s="30"/>
      <c r="F109" s="30"/>
      <c r="G109" s="30"/>
      <c r="H109" s="30"/>
      <c r="I109" s="30"/>
      <c r="J109" s="30"/>
      <c r="K109" s="28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6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2:50">
      <c r="B110" s="29"/>
      <c r="C110" s="28"/>
      <c r="D110" s="28"/>
      <c r="E110" s="30"/>
      <c r="F110" s="30"/>
      <c r="G110" s="30"/>
      <c r="H110" s="30"/>
      <c r="I110" s="30"/>
      <c r="J110" s="30"/>
      <c r="K110" s="28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6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2:50">
      <c r="B111" s="29"/>
      <c r="C111" s="28"/>
      <c r="D111" s="28"/>
      <c r="E111" s="30"/>
      <c r="F111" s="30"/>
      <c r="G111" s="30"/>
      <c r="H111" s="30"/>
      <c r="I111" s="30"/>
      <c r="J111" s="30"/>
      <c r="K111" s="28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6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2:50">
      <c r="B112" s="29"/>
      <c r="C112" s="28"/>
      <c r="D112" s="28"/>
      <c r="E112" s="30"/>
      <c r="F112" s="30"/>
      <c r="G112" s="30"/>
      <c r="H112" s="30"/>
      <c r="I112" s="30"/>
      <c r="J112" s="30"/>
      <c r="K112" s="28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6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>
      <c r="B113" s="29"/>
      <c r="C113" s="28"/>
      <c r="D113" s="28"/>
      <c r="E113" s="30"/>
      <c r="F113" s="30"/>
      <c r="G113" s="30"/>
      <c r="H113" s="30"/>
      <c r="I113" s="30"/>
      <c r="J113" s="30"/>
      <c r="K113" s="28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6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>
      <c r="B114" s="29"/>
      <c r="C114" s="28"/>
      <c r="D114" s="28"/>
      <c r="E114" s="30"/>
      <c r="F114" s="30"/>
      <c r="G114" s="30"/>
      <c r="H114" s="30"/>
      <c r="I114" s="30"/>
      <c r="J114" s="30"/>
      <c r="K114" s="28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6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>
      <c r="B115" s="29"/>
      <c r="C115" s="28"/>
      <c r="D115" s="28"/>
      <c r="E115" s="30"/>
      <c r="F115" s="30"/>
      <c r="G115" s="30"/>
      <c r="H115" s="30"/>
      <c r="I115" s="30"/>
      <c r="J115" s="30"/>
      <c r="K115" s="28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6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>
      <c r="B116" s="29"/>
      <c r="C116" s="28"/>
      <c r="D116" s="28"/>
      <c r="E116" s="30"/>
      <c r="F116" s="30"/>
      <c r="G116" s="30"/>
      <c r="H116" s="30"/>
      <c r="I116" s="30"/>
      <c r="J116" s="30"/>
      <c r="K116" s="28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6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>
      <c r="B117" s="29"/>
      <c r="C117" s="28"/>
      <c r="D117" s="28"/>
      <c r="E117" s="30"/>
      <c r="F117" s="30"/>
      <c r="G117" s="30"/>
      <c r="H117" s="30"/>
      <c r="I117" s="30"/>
      <c r="J117" s="30"/>
      <c r="K117" s="28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6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>
      <c r="B118" s="29"/>
      <c r="C118" s="28"/>
      <c r="D118" s="28"/>
      <c r="E118" s="30"/>
      <c r="F118" s="30"/>
      <c r="G118" s="30"/>
      <c r="H118" s="30"/>
      <c r="I118" s="30"/>
      <c r="J118" s="30"/>
      <c r="K118" s="28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6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>
      <c r="B119" s="29"/>
      <c r="C119" s="28"/>
      <c r="D119" s="28"/>
      <c r="E119" s="30"/>
      <c r="F119" s="30"/>
      <c r="G119" s="30"/>
      <c r="H119" s="30"/>
      <c r="I119" s="30"/>
      <c r="J119" s="30"/>
      <c r="K119" s="28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6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>
      <c r="B120" s="29"/>
      <c r="C120" s="28"/>
      <c r="D120" s="28"/>
      <c r="E120" s="30"/>
      <c r="F120" s="30"/>
      <c r="G120" s="30"/>
      <c r="H120" s="30"/>
      <c r="I120" s="30"/>
      <c r="J120" s="30"/>
      <c r="K120" s="28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6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>
      <c r="B121" s="29"/>
      <c r="C121" s="28"/>
      <c r="D121" s="28"/>
      <c r="E121" s="30"/>
      <c r="F121" s="30"/>
      <c r="G121" s="30"/>
      <c r="H121" s="30"/>
      <c r="I121" s="30"/>
      <c r="J121" s="30"/>
      <c r="K121" s="28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6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>
      <c r="B122" s="29"/>
      <c r="C122" s="28"/>
      <c r="D122" s="28"/>
      <c r="E122" s="30"/>
      <c r="F122" s="30"/>
      <c r="G122" s="30"/>
      <c r="H122" s="30"/>
      <c r="I122" s="30"/>
      <c r="J122" s="30"/>
      <c r="K122" s="28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6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>
      <c r="B123" s="29"/>
      <c r="C123" s="28"/>
      <c r="D123" s="28"/>
      <c r="E123" s="30"/>
      <c r="F123" s="30"/>
      <c r="G123" s="30"/>
      <c r="H123" s="30"/>
      <c r="I123" s="30"/>
      <c r="J123" s="30"/>
      <c r="K123" s="28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6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>
      <c r="B124" s="29"/>
      <c r="C124" s="28"/>
      <c r="D124" s="28"/>
      <c r="E124" s="30"/>
      <c r="F124" s="30"/>
      <c r="G124" s="30"/>
      <c r="H124" s="30"/>
      <c r="I124" s="30"/>
      <c r="J124" s="30"/>
      <c r="K124" s="28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6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>
      <c r="B125" s="29"/>
      <c r="C125" s="28"/>
      <c r="D125" s="28"/>
      <c r="E125" s="30"/>
      <c r="F125" s="30"/>
      <c r="G125" s="30"/>
      <c r="H125" s="30"/>
      <c r="I125" s="30"/>
      <c r="J125" s="30"/>
      <c r="K125" s="28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6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>
      <c r="B126" s="29"/>
      <c r="C126" s="28"/>
      <c r="D126" s="28"/>
      <c r="E126" s="30"/>
      <c r="F126" s="30"/>
      <c r="G126" s="30"/>
      <c r="H126" s="30"/>
      <c r="I126" s="30"/>
      <c r="J126" s="30"/>
      <c r="K126" s="28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6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>
      <c r="B127" s="29"/>
      <c r="C127" s="28"/>
      <c r="D127" s="28"/>
      <c r="E127" s="30"/>
      <c r="F127" s="30"/>
      <c r="G127" s="30"/>
      <c r="H127" s="30"/>
      <c r="I127" s="30"/>
      <c r="J127" s="30"/>
      <c r="K127" s="28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6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>
      <c r="B128" s="29"/>
      <c r="C128" s="28"/>
      <c r="D128" s="28"/>
      <c r="E128" s="30"/>
      <c r="F128" s="30"/>
      <c r="G128" s="30"/>
      <c r="H128" s="30"/>
      <c r="I128" s="30"/>
      <c r="J128" s="30"/>
      <c r="K128" s="28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6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2:50">
      <c r="B129" s="29"/>
      <c r="C129" s="28"/>
      <c r="D129" s="28"/>
      <c r="E129" s="30"/>
      <c r="F129" s="30"/>
      <c r="G129" s="30"/>
      <c r="H129" s="30"/>
      <c r="I129" s="30"/>
      <c r="J129" s="30"/>
      <c r="K129" s="28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6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2:50">
      <c r="B130" s="29"/>
      <c r="C130" s="28"/>
      <c r="D130" s="28"/>
      <c r="E130" s="30"/>
      <c r="F130" s="30"/>
      <c r="G130" s="30"/>
      <c r="H130" s="30"/>
      <c r="I130" s="30"/>
      <c r="J130" s="30"/>
      <c r="K130" s="28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6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2:50">
      <c r="B131" s="29"/>
      <c r="C131" s="28"/>
      <c r="D131" s="28"/>
      <c r="E131" s="30"/>
      <c r="F131" s="30"/>
      <c r="G131" s="30"/>
      <c r="H131" s="30"/>
      <c r="I131" s="30"/>
      <c r="J131" s="30"/>
      <c r="K131" s="28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6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2:50">
      <c r="B132" s="29"/>
      <c r="C132" s="28"/>
      <c r="D132" s="28"/>
      <c r="E132" s="30"/>
      <c r="F132" s="30"/>
      <c r="G132" s="30"/>
      <c r="H132" s="30"/>
      <c r="I132" s="30"/>
      <c r="J132" s="30"/>
      <c r="K132" s="28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6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2:50">
      <c r="B133" s="29"/>
      <c r="C133" s="28"/>
      <c r="D133" s="28"/>
      <c r="E133" s="30"/>
      <c r="F133" s="30"/>
      <c r="G133" s="30"/>
      <c r="H133" s="30"/>
      <c r="I133" s="30"/>
      <c r="J133" s="30"/>
      <c r="K133" s="28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6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2:50">
      <c r="B134" s="29"/>
      <c r="C134" s="28"/>
      <c r="D134" s="28"/>
      <c r="E134" s="30"/>
      <c r="F134" s="30"/>
      <c r="G134" s="30"/>
      <c r="H134" s="30"/>
      <c r="I134" s="30"/>
      <c r="J134" s="30"/>
      <c r="K134" s="28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6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2:50">
      <c r="B135" s="29"/>
      <c r="C135" s="28"/>
      <c r="D135" s="28"/>
      <c r="E135" s="30"/>
      <c r="F135" s="30"/>
      <c r="G135" s="30"/>
      <c r="H135" s="30"/>
      <c r="I135" s="30"/>
      <c r="J135" s="30"/>
      <c r="K135" s="28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6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2:50">
      <c r="B136" s="29"/>
      <c r="C136" s="28"/>
      <c r="D136" s="28"/>
      <c r="E136" s="30"/>
      <c r="F136" s="30"/>
      <c r="G136" s="30"/>
      <c r="H136" s="30"/>
      <c r="I136" s="30"/>
      <c r="J136" s="30"/>
      <c r="K136" s="28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6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</row>
    <row r="137" spans="2:50">
      <c r="B137" s="29"/>
      <c r="C137" s="28"/>
      <c r="D137" s="28"/>
      <c r="E137" s="30"/>
      <c r="F137" s="30"/>
      <c r="G137" s="30"/>
      <c r="H137" s="30"/>
      <c r="I137" s="30"/>
      <c r="J137" s="30"/>
      <c r="K137" s="28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6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</row>
    <row r="138" spans="2:50">
      <c r="B138" s="29"/>
      <c r="C138" s="28"/>
      <c r="D138" s="28"/>
      <c r="E138" s="30"/>
      <c r="F138" s="30"/>
      <c r="G138" s="30"/>
      <c r="H138" s="30"/>
      <c r="I138" s="30"/>
      <c r="J138" s="30"/>
      <c r="K138" s="28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6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</row>
    <row r="139" spans="2:50">
      <c r="B139" s="29"/>
      <c r="C139" s="28"/>
      <c r="D139" s="28"/>
      <c r="E139" s="30"/>
      <c r="F139" s="30"/>
      <c r="G139" s="30"/>
      <c r="H139" s="30"/>
      <c r="I139" s="30"/>
      <c r="J139" s="30"/>
      <c r="K139" s="28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6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</row>
    <row r="140" spans="2:50">
      <c r="B140" s="29"/>
      <c r="C140" s="28"/>
      <c r="D140" s="28"/>
      <c r="E140" s="30"/>
      <c r="F140" s="30"/>
      <c r="G140" s="30"/>
      <c r="H140" s="30"/>
      <c r="I140" s="30"/>
      <c r="J140" s="30"/>
      <c r="K140" s="28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6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</row>
    <row r="141" spans="2:50">
      <c r="B141" s="29"/>
      <c r="C141" s="28"/>
      <c r="D141" s="28"/>
      <c r="E141" s="30"/>
      <c r="F141" s="30"/>
      <c r="G141" s="30"/>
      <c r="H141" s="30"/>
      <c r="I141" s="30"/>
      <c r="J141" s="30"/>
      <c r="K141" s="28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6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</row>
    <row r="142" spans="2:50">
      <c r="B142" s="29"/>
      <c r="C142" s="28"/>
      <c r="D142" s="28"/>
      <c r="E142" s="30"/>
      <c r="F142" s="30"/>
      <c r="G142" s="30"/>
      <c r="H142" s="30"/>
      <c r="I142" s="30"/>
      <c r="J142" s="30"/>
      <c r="K142" s="28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6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</row>
    <row r="143" spans="2:50">
      <c r="B143" s="29"/>
      <c r="C143" s="28"/>
      <c r="D143" s="28"/>
      <c r="E143" s="30"/>
      <c r="F143" s="30"/>
      <c r="G143" s="30"/>
      <c r="H143" s="30"/>
      <c r="I143" s="30"/>
      <c r="J143" s="30"/>
      <c r="K143" s="28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6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</row>
    <row r="144" spans="2:50">
      <c r="B144" s="29"/>
      <c r="C144" s="28"/>
      <c r="D144" s="28"/>
      <c r="E144" s="30"/>
      <c r="F144" s="30"/>
      <c r="G144" s="30"/>
      <c r="H144" s="30"/>
      <c r="I144" s="30"/>
      <c r="J144" s="30"/>
      <c r="K144" s="28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6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</row>
    <row r="145" spans="2:91">
      <c r="B145" s="29"/>
      <c r="C145" s="28"/>
      <c r="D145" s="28"/>
      <c r="E145" s="30"/>
      <c r="F145" s="30"/>
      <c r="G145" s="30"/>
      <c r="H145" s="30"/>
      <c r="I145" s="30"/>
      <c r="J145" s="30"/>
      <c r="K145" s="28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6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CM145" s="42" t="s">
        <v>14</v>
      </c>
    </row>
  </sheetData>
  <phoneticPr fontId="2" type="noConversion"/>
  <pageMargins left="0.4" right="0.4" top="0.6" bottom="0.4" header="0.511811023622047" footer="0.511811023622047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4" shapeId="1043" r:id="rId4">
          <objectPr defaultSize="0" autoPict="0" r:id="rId5">
            <anchor moveWithCells="1">
              <from>
                <xdr:col>0</xdr:col>
                <xdr:colOff>28575</xdr:colOff>
                <xdr:row>4</xdr:row>
                <xdr:rowOff>152400</xdr:rowOff>
              </from>
              <to>
                <xdr:col>0</xdr:col>
                <xdr:colOff>942975</xdr:colOff>
                <xdr:row>6</xdr:row>
                <xdr:rowOff>9525</xdr:rowOff>
              </to>
            </anchor>
          </objectPr>
        </oleObject>
      </mc:Choice>
      <mc:Fallback>
        <oleObject progId="CorelDRAW.Graphic.14" shapeId="104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Linia 20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Exploatare_Attila</cp:lastModifiedBy>
  <cp:lastPrinted>2012-10-02T09:07:12Z</cp:lastPrinted>
  <dcterms:created xsi:type="dcterms:W3CDTF">2007-02-14T06:37:32Z</dcterms:created>
  <dcterms:modified xsi:type="dcterms:W3CDTF">2022-11-02T09:18:25Z</dcterms:modified>
</cp:coreProperties>
</file>